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BLD\Building Reports\Monthly Reports\5.Permits Completed Reports\2026\08 - August\"/>
    </mc:Choice>
  </mc:AlternateContent>
  <xr:revisionPtr revIDLastSave="0" documentId="13_ncr:1_{1BFE6505-FE53-4A57-81A8-A195AB04B989}" xr6:coauthVersionLast="47" xr6:coauthVersionMax="47" xr10:uidLastSave="{00000000-0000-0000-0000-000000000000}"/>
  <bookViews>
    <workbookView xWindow="-90" yWindow="0" windowWidth="25780" windowHeight="13770" activeTab="1" xr2:uid="{F2923CE6-E7FF-4DBD-B502-B97E61827A89}"/>
  </bookViews>
  <sheets>
    <sheet name="Summary_Completed By Type" sheetId="4" r:id="rId1"/>
    <sheet name="Detail" sheetId="1" r:id="rId2"/>
  </sheets>
  <definedNames>
    <definedName name="_xlnm._FilterDatabase" localSheetId="1" hidden="1">Detail!$A$1:$U$13</definedName>
    <definedName name="_xlnm.Print_Area" localSheetId="1">Detail!$A$1:$S$106</definedName>
    <definedName name="_xlnm.Print_Titles" localSheetId="1">Detail!$1:$1</definedName>
  </definedNames>
  <calcPr calcId="191029"/>
  <pivotCaches>
    <pivotCache cacheId="13"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E12" i="4"/>
</calcChain>
</file>

<file path=xl/sharedStrings.xml><?xml version="1.0" encoding="utf-8"?>
<sst xmlns="http://schemas.openxmlformats.org/spreadsheetml/2006/main" count="1114" uniqueCount="508">
  <si>
    <t>Permit Number</t>
  </si>
  <si>
    <t>Address</t>
  </si>
  <si>
    <t>Parcel Number (APN)</t>
  </si>
  <si>
    <t>Permit Description</t>
  </si>
  <si>
    <t>Permit Issue Date</t>
  </si>
  <si>
    <t>Permit Finaled Date</t>
  </si>
  <si>
    <t>Permit Type</t>
  </si>
  <si>
    <t>Permit Work Class</t>
  </si>
  <si>
    <t>Permit Valuation</t>
  </si>
  <si>
    <t>Permit District</t>
  </si>
  <si>
    <t>Contact Type</t>
  </si>
  <si>
    <t>Contact Company Name</t>
  </si>
  <si>
    <t>Contact First Name</t>
  </si>
  <si>
    <t>Contact Last Name</t>
  </si>
  <si>
    <t>Permit Square Feet</t>
  </si>
  <si>
    <t>Total Habitable Sq. Ft.</t>
  </si>
  <si>
    <t>Total Non Habitable Sq. Ft.</t>
  </si>
  <si>
    <t>All Impact Types</t>
  </si>
  <si>
    <t>Total Dwelling Unit Count</t>
  </si>
  <si>
    <t>Number of dwelling units</t>
  </si>
  <si>
    <t>Single Family DU</t>
  </si>
  <si>
    <t>RES-2025-01732</t>
  </si>
  <si>
    <t>3739 Scholl Lane_x000D_
Lathrop, CA 95330</t>
  </si>
  <si>
    <t>NSFD: Lot# 16, Plan 3-A (4490 sq ft) , [none], 2 story, 6 BR/5 Bath, Habitable: 3643sf, Garage: 437sf, Porch: 156sf, Patio: 140sf,  OPTIONS/OTHER - Habitable: Guest Suite w/ Living ILO tandem garage 191 sf, Bed/Bath ILO Den, Non-Habitable: Balcony, Solar 6.15 KW, Solar Valuation $15,000.00, TOTAL VALUATION: $325011</t>
  </si>
  <si>
    <t>BLD_RES_New Building</t>
  </si>
  <si>
    <t>BLD_NFD - New Family Dwelling (Production)</t>
  </si>
  <si>
    <t>Stewart Tract</t>
  </si>
  <si>
    <t>Inspection Onsite Contact</t>
  </si>
  <si>
    <t>Pulte Homes Company LLC</t>
  </si>
  <si>
    <t>Michael</t>
  </si>
  <si>
    <t>Esparza</t>
  </si>
  <si>
    <t>Single Family</t>
  </si>
  <si>
    <t>COM-2026-00365</t>
  </si>
  <si>
    <t>18260 S HARLAN RD_x000D_
Lathrop, CA 95330</t>
  </si>
  <si>
    <t>HRL26-0002 - Harlan Production Upgrades Phase 2A 
The project scope consists of the installation of new rooftop structural steel platforms designed to support future mechanical units.</t>
  </si>
  <si>
    <t>BLD_COM_Addition/Alteration</t>
  </si>
  <si>
    <t>BLD_Alteration_DA</t>
  </si>
  <si>
    <t>Crossroads Business Park</t>
  </si>
  <si>
    <t>Applicant</t>
  </si>
  <si>
    <t>Tesla, Inc.</t>
  </si>
  <si>
    <t>Robert</t>
  </si>
  <si>
    <t>Molinar</t>
  </si>
  <si>
    <t>N/A - does not qualify for US Census</t>
  </si>
  <si>
    <t>COM-2025-00832</t>
  </si>
  <si>
    <t>16150 GOLDEN VALLEY PA_x000D_
Lathrop, CA 95330</t>
  </si>
  <si>
    <t>Sam's Club -INSTALL (3) NEW ILLUMINATED GROUND SIGNS.</t>
  </si>
  <si>
    <t>BLD_COM_Sign</t>
  </si>
  <si>
    <t xml:space="preserve">BLD_Sign </t>
  </si>
  <si>
    <t>Central Lathrop</t>
  </si>
  <si>
    <t>THE SIGNS &amp; SERVICE COMPANY</t>
  </si>
  <si>
    <t>RYAN</t>
  </si>
  <si>
    <t>YBARRA</t>
  </si>
  <si>
    <t>COM-2025-01129</t>
  </si>
  <si>
    <t>INSTALL (10) ILLUMINATED WALL SIGNS AND (8) NON-ILLUMINATED WALL SIGNS FOR "SAMS CLUB"</t>
  </si>
  <si>
    <t>RES-2025-00584</t>
  </si>
  <si>
    <t>16183 SCULPTOR AV_x000D_
Lathrop, CA 95330</t>
  </si>
  <si>
    <t>NSFD: Lot# 51, Plan 3-B (2815 sq ft) Lennar/Tract 4130/Driftway, [none], 2 story, 5 BR/3 Bath, Habitable: 2366sf, Garage: 432sf, Porch: 17sf, Patio: 0sf,  OPTIONS/OTHER - Habitable: [none], Non-Habitable: [none], Solar 4.1 KW, Solar Valuation $4,501.60, TOTAL VALUATION: $434295.4300</t>
  </si>
  <si>
    <t>Lennar Homes</t>
  </si>
  <si>
    <t>Lennar</t>
  </si>
  <si>
    <t>Homes</t>
  </si>
  <si>
    <t>RES-2026-00021</t>
  </si>
  <si>
    <t>17854 MOONSTONE WY_x000D_
Lathrop, CA 95330</t>
  </si>
  <si>
    <t>NSFD: Lot# 34, Plan 3-UB (3915 sq ft) , [none], 2 story, 4 BR/3 Bath, Habitable: 2933sf, Garage: 715sf, Porch: 83sf, Patio: 184sf,  OPTIONS/OTHER - Habitable: New SFD -  2933 (1st floor 1392; 2nd Floor 1541), Non-Habitable: N/A, Solar 4.86 KW, Solar Valuation $12,000.00, TOTAL VALUATION: $413868</t>
  </si>
  <si>
    <t>Mossdale Landing</t>
  </si>
  <si>
    <t>K. Hovnanian</t>
  </si>
  <si>
    <t>Shayal</t>
  </si>
  <si>
    <t>Sharma</t>
  </si>
  <si>
    <t>Single Family - Low Density (Mossdale)</t>
  </si>
  <si>
    <t>RES-2025-00586</t>
  </si>
  <si>
    <t>16207 SCULPTOR AV_x000D_
Lathrop, CA 95330</t>
  </si>
  <si>
    <t>NSFD: Lot# 53, Plan 2-B (2637 sq ft) Lennar/Tract 4130/Driftway, [none], 1 story, 4 BR/3 Bath, Habitable: 2151sf, Garage: 422sf, Porch: 64sf, Patio: 0sf,  OPTIONS/OTHER - Habitable: [none], Non-Habitable: [none], Solar 4.1 KW, Solar Valuation $4,501.60, TOTAL VALUATION: $400389.9200</t>
  </si>
  <si>
    <t>RES-2025-00984</t>
  </si>
  <si>
    <t>15858 Cleary_x000D_
Lathrop, CA 95330</t>
  </si>
  <si>
    <t>NSFD: Lot# 6, Plan 4-A (4073 sq ft) TRI-Pointe/Tract 4226 &amp; 4227/ The Tides, [none], 2 story, 4 BR/3.5 Bath, Habitable: 3195sf, Garage: 529sf, Porch: 182sf, Patio: 0sf,  OPTIONS/OTHER - Habitable: 0, Non-Habitable: other out door living-167, Solar 5.74 KW, Solar Valuation $21,000.00, TOTAL VALUATION: $619369.3400</t>
  </si>
  <si>
    <t>TRI Pointe Homes, Inc 1018637</t>
  </si>
  <si>
    <t>Jackie</t>
  </si>
  <si>
    <t>Mast</t>
  </si>
  <si>
    <t>RES-2025-00585</t>
  </si>
  <si>
    <t>16213 SCULPTOR AV_x000D_
Lathrop, CA 95330</t>
  </si>
  <si>
    <t>NSFD: Lot# 52, Plan 1-AX (2460 sq ft) Lennar/Tract 4130/Driftway, [none], 2 story, 4 BR/3 Bath, Habitable: 1907sf, Garage: 433sf, Porch: 120sf, Patio: 0sf,  OPTIONS/OTHER - Habitable: [none], Non-Habitable: [none], Solar 3.69 KW, Solar Valuation $4,051.44, TOTAL VALUATION: $363566.6300</t>
  </si>
  <si>
    <t>COM-2024-00304</t>
  </si>
  <si>
    <t>16372 Golden Valley PKWY_x000D_
Lathrop, CA 95330</t>
  </si>
  <si>
    <t>AutoZone Retail store, parking lot, Utilities, Landscaping, Trash Enclosure, Site Lighting and EV Chargers.</t>
  </si>
  <si>
    <t>BLD_COM_New Building</t>
  </si>
  <si>
    <t>BLD_New Building</t>
  </si>
  <si>
    <t>Pulley</t>
  </si>
  <si>
    <t>Claire</t>
  </si>
  <si>
    <t>Fontaine</t>
  </si>
  <si>
    <t>Retail Commercial;Service Commercial</t>
  </si>
  <si>
    <t>RES-2026-00071</t>
  </si>
  <si>
    <t>835 AGUSTA DR_x000D_
Lathrop, CA 95330</t>
  </si>
  <si>
    <t>Furnace changeout - 3ton up flow 80% AFUE (no new ducting. no new AC equipment)</t>
  </si>
  <si>
    <t>BLD_RES_MEP</t>
  </si>
  <si>
    <t>BLD_HVAC (Heating, Ventilation, and Air Condition)</t>
  </si>
  <si>
    <t>East Lathrop</t>
  </si>
  <si>
    <t>Russell Heating &amp; Air Conditioning Inc.</t>
  </si>
  <si>
    <t>Nicholas</t>
  </si>
  <si>
    <t>Russell</t>
  </si>
  <si>
    <t>COM-2025-01661</t>
  </si>
  <si>
    <t>16748 Golden Valley PKWY_x000D_
Lathrop, CA 95330</t>
  </si>
  <si>
    <t>install three (3) illuminated wall signs, install one (1) set door vinyl for AT&amp;T.</t>
  </si>
  <si>
    <t>All Sign Services</t>
  </si>
  <si>
    <t>Ford</t>
  </si>
  <si>
    <t>COM-2025-01125</t>
  </si>
  <si>
    <t>17500 SHIDELER PA_x000D_
Lathrop, CA 95330</t>
  </si>
  <si>
    <t>PFLUG - Occupancy Permit</t>
  </si>
  <si>
    <t>BLD_COM_CofO (Certificate/Change of Occupancy)</t>
  </si>
  <si>
    <t>BLD_Commercial Change of Occupancy</t>
  </si>
  <si>
    <t>Architenders Inc</t>
  </si>
  <si>
    <t>Tony</t>
  </si>
  <si>
    <t>Jones</t>
  </si>
  <si>
    <t>RES-2026-00029</t>
  </si>
  <si>
    <t>3785 BRADBURY AV_x000D_
Lathrop, CA 95330</t>
  </si>
  <si>
    <t>NSFD: Lot# 170, Plan 7 (5423-Serenity)-B (3240 sq ft) , [none], 1 story, 2 BR/2 Bath, Habitable: 2321sf, Garage: 603sf, Porch: 56sf, Patio: 260sf,  OPTIONS/OTHER - Habitable: n/a, Non-Habitable: n/a, Solar 11.5 KW, Solar Valuation $13,000.00, TOTAL VALUATION: $254370</t>
  </si>
  <si>
    <t>Pulte Home Company 1032515</t>
  </si>
  <si>
    <t>Stephanie</t>
  </si>
  <si>
    <t>Koenig</t>
  </si>
  <si>
    <t>RES-2025-01406</t>
  </si>
  <si>
    <t>3684 Darnoch Ave._x000D_
Lathrop, CA 95330</t>
  </si>
  <si>
    <t>NSFD: Lot# 32, Plan 2-C (3912 sq ft) Kiper/Tract 4244 &amp; 4245/ Serena, [none], 2 story, 5 BR/4 Bath, Habitable: 3239sf, Garage: 444sf, Porch: 107sf, Patio: [none]sf,  OPTIONS/OTHER - Habitable: na, Non-Habitable: Standard Ca. rm.- 122, Solar 4.86 KW, Solar Valuation $10,000.00, TOTAL VALUATION: $602239.1300</t>
  </si>
  <si>
    <t>kiper homes</t>
  </si>
  <si>
    <t>jack</t>
  </si>
  <si>
    <t>guzman</t>
  </si>
  <si>
    <t>RES-2025-01407</t>
  </si>
  <si>
    <t>3696 Darnoch Ave._x000D_
Lathrop, CA 95330</t>
  </si>
  <si>
    <t>NSFD: Lot# 33, Plan 1-B (3525 sq ft) Kiper/Tract 4244 &amp; 4245/ Serena, [none], 2 story, 4 BR/3 Bath, Habitable: 2594sf, Garage: 468sf, Porch: 133sf, Patio: 0sf,  OPTIONS/OTHER - Habitable: na, Non-Habitable: Standard Ca. rm.- 191, Option Deck- 139, Solar 4.05 KW, Solar Valuation $9,250.00, TOTAL VALUATION: $517140.0400</t>
  </si>
  <si>
    <t>RES-2026-00098</t>
  </si>
  <si>
    <t>17966 GLEN ARBOR WY_x000D_
Lathrop, CA 95330</t>
  </si>
  <si>
    <t>NSFD: Lot# 42, Plan 3-C (2394 sq ft) , [none], 1 story, 2 BR/2 Bath, Habitable: 1664sf, Garage: 435sf, Porch: 135sf, Patio: 160sf,  OPTIONS/OTHER - Habitable: N/a, Non-Habitable: n/a, Solar 4.51 KW, Solar Valuation $11,000.00, TOTAL VALUATION: $193548</t>
  </si>
  <si>
    <t>RES-2026-00097</t>
  </si>
  <si>
    <t>17954 GLEN ARBOR WY_x000D_
Lathrop, CA 95330</t>
  </si>
  <si>
    <t>NSFD: Lot# 41, Plan 1-B (2088 sq ft) , [none], 1 story, 2 BR/2 Bath, Habitable: 1451sf, Garage: 425sf, Porch: 39sf, Patio: 173sf,  OPTIONS/OTHER - Habitable: N/a, Non-Habitable: n/a, Solar 4.1 KW, Solar Valuation $10,000.00, TOTAL VALUATION: $181989</t>
  </si>
  <si>
    <t>RES-2026-00132</t>
  </si>
  <si>
    <t>1054 SHEARWATER RD_x000D_
Lathrop, CA 95330</t>
  </si>
  <si>
    <t>Battery Only Permit 15kw</t>
  </si>
  <si>
    <t>BLD_RES_Solar</t>
  </si>
  <si>
    <t>BLD_Solar - Roof Mnt &lt; 15 KW</t>
  </si>
  <si>
    <t>Haven</t>
  </si>
  <si>
    <t>Energy</t>
  </si>
  <si>
    <t>RES-2024-00148</t>
  </si>
  <si>
    <t>347 SHILLING AV_x000D_
Lathrop, CA 95330</t>
  </si>
  <si>
    <t>Install New Detached ADU 744 SQF 2 bedroom and 2 bathroom &amp; 2.46 kWh Solar PV system</t>
  </si>
  <si>
    <t>BLD_ADU-Accessory Dwelling Unit</t>
  </si>
  <si>
    <t>EnerGov Conversion</t>
  </si>
  <si>
    <t>EnerGov</t>
  </si>
  <si>
    <t>Solutions</t>
  </si>
  <si>
    <t>RES-2026-00094</t>
  </si>
  <si>
    <t>18574 BACK BAY DR_x000D_
Lathrop, CA 95330</t>
  </si>
  <si>
    <t>NSFD: Lot# 11, Plan 2-A (5510 sq ft) , [none], 2 story, 5 BR/4.5 Bath, Habitable: 4097sf, Garage: 778sf, Porch: 93sf, Patio: 271sf,  OPTIONS/OTHER - Habitable: n/a, Non-Habitable: Balcony, Solar 7.79 KW, Solar Valuation $19,000.00, TOTAL VALUATION: $403630</t>
  </si>
  <si>
    <t>RES-2026-00028</t>
  </si>
  <si>
    <t>3470 BRADBURY AV_x000D_
Lathrop, CA 95330</t>
  </si>
  <si>
    <t>NSFD: Lot# 142, Plan 6 (4219-Preserve)-A (2903 sq ft) , [none], 1 story, 2 BR/2 Bath, Habitable: 2022sf, Garage: 497sf, Porch: 73sf, Patio: 311sf,  OPTIONS/OTHER - Habitable: n/a, Non-Habitable: n/a, Solar 11.5 KW, Solar Valuation $11,000.00, TOTAL VALUATION: $229296</t>
  </si>
  <si>
    <t>NW-2024-00000952</t>
  </si>
  <si>
    <t>4215 Tract_x000D_
LATHROP, CA 95330</t>
  </si>
  <si>
    <t>Tract 4215</t>
  </si>
  <si>
    <t>Skye II Master Plan 2(4100 sq ft) Tract 4215</t>
  </si>
  <si>
    <t>BLD_Master Plans</t>
  </si>
  <si>
    <t>RES-2025-00583</t>
  </si>
  <si>
    <t>16187 SCULPTOR AV_x000D_
Lathrop, CA 95330</t>
  </si>
  <si>
    <t>NSFD: Lot# 50, Plan 1-B (2355 sq ft) Lennar/Tract 4130/Driftway, [none], 2 story, 4 BR/3 Bath, Habitable: 1870sf, Garage: 433sf, Porch: 52sf, Patio: 0sf,  OPTIONS/OTHER - Habitable: [none], Non-Habitable: [none], Solar 3.69 KW, Solar Valuation $4,051.44, TOTAL VALUATION: $352358.7100</t>
  </si>
  <si>
    <t>RES-2026-00042</t>
  </si>
  <si>
    <t>16016 BANDON LN_x000D_
Lathrop, CA 95330</t>
  </si>
  <si>
    <t>NSFD: Lot# 268, Plan 1S-XB (3276 sq ft) , [none], 1 story, 4 BR/3 Bath, Habitable: 2558sf, Garage: 447sf, Porch: 71sf, Patio: 200sf,  OPTIONS/OTHER - Habitable: New SFD - 2558 (1st floor 1175 SF, 2nd Floor 1383 SF), Non-Habitable: N/A, Solar 3.16 KW, Solar Valuation $10,500.00, TOTAL VALUATION: $484848</t>
  </si>
  <si>
    <t>RES-2025-00983</t>
  </si>
  <si>
    <t>15863 Cleary_x000D_
Lathrop, CA 95330</t>
  </si>
  <si>
    <t>NSFD: Lot# 5, Plan 5-B (4671 sq ft) TRI-Pointe/Tract 4226 &amp; 4227/ The Tides, [none], 2 story, 5 BR/4.5 Bath, Habitable: 3466sf, Garage: 607sf, Porch: 172sf, Patio: 0sf,  OPTIONS/OTHER - Habitable: 0, Non-Habitable: outdoor living-213
Deck-213, Solar 5.74 KW, Solar Valuation $21,000.00, TOTAL VALUATION: $672739.6500</t>
  </si>
  <si>
    <t>RES-2025-00932</t>
  </si>
  <si>
    <t>16164 Cartman Ct._x000D_
Lathrop, CA 95330</t>
  </si>
  <si>
    <t>NSFD: Lot# 40, Plan 2-C (3802 sq ft) Kiper/Tract 4215/ Skye II, [none], 2 story, 4 BR/3 Bath, Habitable: 2956sf, Garage: 603sf, Porch: 83sf, Patio: 0sf,  OPTIONS/OTHER - Habitable: [none], Non-Habitable: [none], Solar 4.46 KW, Solar Valuation $10,000.00, TOTAL VALUATION: $565838.0600</t>
  </si>
  <si>
    <t>RES-2025-00933</t>
  </si>
  <si>
    <t>16150 Cartman Ct._x000D_
Lathrop, CA 95330</t>
  </si>
  <si>
    <t>NSFD: Lot# 39, Plan 3-A (4438 sq ft) Kiper/Tract 4215/ Skye II, [none], 2 story, 5 BR/4 Bath, Habitable: 3675sf, Garage: 435sf, Porch: 24sf, Patio: 0sf,  OPTIONS/OTHER - Habitable: Lounge- 131, Fitness-123, Non-Habitable: Deck- 152, Solar 4.86 KW, Solar Valuation $10,750.00, TOTAL VALUATION: $682670.9200</t>
  </si>
  <si>
    <t>RES-2025-00935</t>
  </si>
  <si>
    <t>16133 Cartman Ct._x000D_
Lathrop, CA 95330</t>
  </si>
  <si>
    <t>NSFD: Lot# 37, Plan 2-B (4029 sq ft) Kiper/Tract 4215/ Skye II, [none], 2 story, 4 BR/3 Bath, Habitable: 3083sf, Garage: 467sf, Porch: 159sf, Patio: 0sf,  OPTIONS/OTHER - Habitable: fitness-136, Non-Habitable: Deck- 160, Solar 4.46 KW, Solar Valuation $10,000.00, TOTAL VALUATION: $593932.3800</t>
  </si>
  <si>
    <t>RES-2025-01347</t>
  </si>
  <si>
    <t>16161 Cartman Ct._x000D_
Lathrop, CA 95330</t>
  </si>
  <si>
    <t>NSFD: Lot# 35, Plan 4-B (4905 sq ft) Kiper/Tract 4215/ Skye II, [none], 2 story, 5 BR/4 Bath, Habitable: 3976sf, Garage: 444sf, Porch: 106sf, Patio: 0sf,  OPTIONS/OTHER - Habitable: Cabana-122, Fitness-170, Non-Habitable: Standard Ca. rm.-249, option Deck-130, Solar 4.86 KW, Solar Valuation $10,750.00, TOTAL VALUATION: $744556.2000</t>
  </si>
  <si>
    <t>RES-2025-00981</t>
  </si>
  <si>
    <t>15871 Cleary_x000D_
Lathrop, CA 95330</t>
  </si>
  <si>
    <t>NSFD: Lot# 4, Plan 1-A (3056 sq ft) TRI-Pointe/Tract 4226 &amp; 4227/ The Tides, [none], 2 story, 4 BR/3 Bath, Habitable: 2373sf, Garage: 502sf, Porch: 41sf, Patio: 0sf,  OPTIONS/OTHER - Habitable: 0, Non-Habitable: CA Room-140, Solar 5.33 KW, Solar Valuation $19,500.00, TOTAL VALUATION: $465967.4200</t>
  </si>
  <si>
    <t>RES-2025-01449</t>
  </si>
  <si>
    <t>2992 Brentridge St._x000D_
Lathrop, CA 95330</t>
  </si>
  <si>
    <t>NSFD: Lot# 56, Plan 2-B (2629 sq ft) Van Daele/Tract 4131/ Monterey, [none], 2 story, 4 BR/3 Bath, Habitable: 2046sf, Garage: 430sf, Porch: 19sf, Patio: 0sf,  OPTIONS/OTHER - Habitable: [none], Non-Habitable: CA Room 134SF, Solar 5.27 KW, Solar Valuation $6,650.00, TOTAL VALUATION: $355959.8000</t>
  </si>
  <si>
    <t>Van Daele Development of Northern CA</t>
  </si>
  <si>
    <t>Layne</t>
  </si>
  <si>
    <t>Jensen</t>
  </si>
  <si>
    <t>RES-2026-00212</t>
  </si>
  <si>
    <t>17791 FARM HOUSE RD_x000D_
Lathrop, CA 95330</t>
  </si>
  <si>
    <t>NSFD: Lot# 20, Plan 4-YB (4180 sq ft) , [none], 1 story, 4 BR/3 Bath, Habitable: 3244sf, Garage: 650sf, Porch: 124sf, Patio: 162sf,  OPTIONS/OTHER - Habitable: New SFD - 3244 (1st floor 1501; 2nd Floor 1743), Non-Habitable: N/A, Solar 4.86 KW, Solar Valuation $12,000.00, TOTAL VALUATION: $413868</t>
  </si>
  <si>
    <t>RES-2025-01450</t>
  </si>
  <si>
    <t>3004 Brentridge St._x000D_
Lathrop, CA 95330</t>
  </si>
  <si>
    <t>NSFD: Lot# 57, Plan 3-C (2835 sq ft) Van Daele/Tract 4131/ Monterey, [none], 2 story, 5 BR/4 Bath, Habitable: 2246sf, Garage: 413sf, Porch: 38sf, Patio: 0sf,  OPTIONS/OTHER - Habitable: CA Room 138 SF, Non-Habitable: 0, Solar 4.46 KW, Solar Valuation $6,650.00, TOTAL VALUATION: $431284.7600</t>
  </si>
  <si>
    <t>RES-2026-00057</t>
  </si>
  <si>
    <t>201 WEATHERVANE DR_x000D_
Lathrop, CA 95330</t>
  </si>
  <si>
    <t>NSFD: Lot# 29, Plan 1-YB (3276 sq ft) , [none], 2 story, 4 BR/3 Bath, Habitable: 2274sf, Garage: 591sf, Porch: 164sf, Patio: 247sf,  OPTIONS/OTHER - Habitable: New SFD - 2274 (1st floor 2274), Non-Habitable: N/A, Solar 4.05 KW, Solar Valuation $11,000.00, TOTAL VALUATION: $413868</t>
  </si>
  <si>
    <t>SIMP-2025-00002</t>
  </si>
  <si>
    <t>Previous permit # COM-2024-00541_GRADING FOR FUEL STATION, INCLUDING ALL ASSOCIATED ASPHALT, CONCRETE PAVEMENT, AND UTLITIES. PROJECT ALSO INCLUDES INSTALLMENT OF LANDSCAPE.</t>
  </si>
  <si>
    <t>PW-Site Improvement Permit</t>
  </si>
  <si>
    <t>Site Improvement Permit</t>
  </si>
  <si>
    <t>Kimley-Horn</t>
  </si>
  <si>
    <t>Ryan</t>
  </si>
  <si>
    <t>Alvarez</t>
  </si>
  <si>
    <t>RES-2026-00642</t>
  </si>
  <si>
    <t>16948 VAN GOGH DR_x000D_
Lathrop, CA 95330</t>
  </si>
  <si>
    <t>27kwh storage system (2 ESS )</t>
  </si>
  <si>
    <t>BLD_Solar- Ineligible for SolarApp+</t>
  </si>
  <si>
    <t>Tesla Energy Operations</t>
  </si>
  <si>
    <t>Jevi</t>
  </si>
  <si>
    <t>Aquino</t>
  </si>
  <si>
    <t>COM-2025-00037</t>
  </si>
  <si>
    <t>16174 GOLDEN VALLEY PA_x000D_
Lathrop, CA 95330</t>
  </si>
  <si>
    <t>NEW GROUND-UP FUEL STATION, WITH CANOPIES, TO INCLUDE SERVICE BUILDING AND UNDERGROUND FUEL TANKS.
1).  FUEL STATION 2x5 PUMPS LAYOUT WITH CANOPY.
2).  FUEL STATION SERVICE BUILDING (PRE-MANUF. BY OTHERS)
3).  FUEL STATION UNDERGROUND FUEL TANKS.
*We have 69'-4" linear feet of CMU at the kiosk &amp; 106'-8" with all the canopy column CMU wraps*</t>
  </si>
  <si>
    <t>Whiting-Turner</t>
  </si>
  <si>
    <t>Jillian</t>
  </si>
  <si>
    <t>Siegel</t>
  </si>
  <si>
    <t>Retail Commercial</t>
  </si>
  <si>
    <t>PS-26-00063</t>
  </si>
  <si>
    <t>1111 MASTER PLAN PLAN CHECKING_x000D_
Lathrop, CA 95330</t>
  </si>
  <si>
    <t>Data Conversion - District</t>
  </si>
  <si>
    <t>Property Owner</t>
  </si>
  <si>
    <t>Data Conversion</t>
  </si>
  <si>
    <t>Don't Edit Record-Delete after New Contact Add</t>
  </si>
  <si>
    <t>Conversion Record- Add a New Contact &amp; Delete</t>
  </si>
  <si>
    <t>PS-13-00004</t>
  </si>
  <si>
    <t>KT BUILDERS - PL 1 TR 3600; TOTAL SF - 2285, LIVALBE - 1741; GARAGE - 415; PATIO - 129; PLAN 1 ELV "A" OPT FOR DEN</t>
  </si>
  <si>
    <t>KT Builders</t>
  </si>
  <si>
    <t>NW-2023-00001202</t>
  </si>
  <si>
    <t>4130 Tract_x000D_
LATHROP, CA 95330</t>
  </si>
  <si>
    <t>Tract 4130</t>
  </si>
  <si>
    <t>REVD: Driftway Master Plan 3(2815 sq ft) Tract 4130 App date: 9/20/2023</t>
  </si>
  <si>
    <t>Lennar Homes of California</t>
  </si>
  <si>
    <t>LaWana</t>
  </si>
  <si>
    <t>Bluford</t>
  </si>
  <si>
    <t>NW-2023-00001105</t>
  </si>
  <si>
    <t>4105 Tract_x000D_
LATHROP, CA 95330</t>
  </si>
  <si>
    <t>Tract 4105</t>
  </si>
  <si>
    <t>Master Plan 2(2538 sq ft) Tract 4105    09/06/2023</t>
  </si>
  <si>
    <t>D.R. Horton Bay, Inc . - 901572</t>
  </si>
  <si>
    <t>NW-2023-00000297</t>
  </si>
  <si>
    <t>4018 Tract_x000D_
LATHROP, CA 95330</t>
  </si>
  <si>
    <t>Tract 4018</t>
  </si>
  <si>
    <t>NSFD Plan 2566 (3465 sq ft) Tract 4018</t>
  </si>
  <si>
    <t>KB HOME</t>
  </si>
  <si>
    <t>Brandon</t>
  </si>
  <si>
    <t>Henshaw</t>
  </si>
  <si>
    <t>NW-2023-00000574</t>
  </si>
  <si>
    <t>NMPR Plan 2(2894 sq ft) Tract 4018</t>
  </si>
  <si>
    <t>NW-2023-00000486</t>
  </si>
  <si>
    <t>4062 Tract_x000D_
LATHROP, CA 95330</t>
  </si>
  <si>
    <t>Tract 4062</t>
  </si>
  <si>
    <t>Encore II Master Plan N904 Citrine(2627 sq ft) Tract 4062</t>
  </si>
  <si>
    <t>Richmond American</t>
  </si>
  <si>
    <t>Darrin</t>
  </si>
  <si>
    <t>Bauman</t>
  </si>
  <si>
    <t>NW-2023-00000576</t>
  </si>
  <si>
    <t>NMPR Plan 4(3360 sq ft) Tract 4018</t>
  </si>
  <si>
    <t>NW-2023-00000573</t>
  </si>
  <si>
    <t>NMPR Plan 1(2725 sq ft) Tract 4018</t>
  </si>
  <si>
    <t>NW-2023-00000488</t>
  </si>
  <si>
    <t>Encore II Master Plan N913 Pearl (3058 sq ft) Tract 4062 App date 5/3/2023</t>
  </si>
  <si>
    <t>NW-2023-00000489</t>
  </si>
  <si>
    <t>Encore II Master Plan Moonstone (3487 sq ft) Tract 4062</t>
  </si>
  <si>
    <t>NW-2023-00001200</t>
  </si>
  <si>
    <t>REVD Driftway Master Plan 1(2460 sq ft) Tract 4130</t>
  </si>
  <si>
    <t>NW-2023-00000298</t>
  </si>
  <si>
    <t>NSFD Plan 2810 (3503 sq ft) Tract 4018</t>
  </si>
  <si>
    <t>NW-2023-00001201</t>
  </si>
  <si>
    <t>REVD: Driftway Master Plan 2(2638 sq ft) Tract 4130 App date 9/30/23</t>
  </si>
  <si>
    <t>NW-2023-00000295</t>
  </si>
  <si>
    <t>NSFD Plan 1780 (2630 sq ft) Tract 4018</t>
  </si>
  <si>
    <t>NW-2023-00000575</t>
  </si>
  <si>
    <t>NMPR Plan 3(3198 sq ft) Tract 4018</t>
  </si>
  <si>
    <t>NW-2023-00001106</t>
  </si>
  <si>
    <t>Master Plan 3(2807 sq ft) Tract 4105   09/06/2023</t>
  </si>
  <si>
    <t>NW-2023-00000296</t>
  </si>
  <si>
    <t>NSFD Plan 2152 (3081 sq ft) Tract 4018</t>
  </si>
  <si>
    <t>NW-2023-00000487</t>
  </si>
  <si>
    <t>Encore II Master Plan N908 Peridot (2622 sq ft) Tract 4062</t>
  </si>
  <si>
    <t>PS-13-00154</t>
  </si>
  <si>
    <t>WOODSIDE HOMES-MASTER PLAN CHECK, PLAN 4 TR 3600</t>
  </si>
  <si>
    <t>Woodside Homes of Northern California</t>
  </si>
  <si>
    <t>PS-13-00012</t>
  </si>
  <si>
    <t>KT BUILDERS - PL 2 TR 3600; TOTAL SF - 2927, LIVALBE - 2332; GARAGE - 447; PATIO - 148; PLAN 2 ELV "A" OPT for ELEV "B"</t>
  </si>
  <si>
    <t>HTE-2008-00000119</t>
  </si>
  <si>
    <t>1111 MASTER PLAN PLAN CHECKING</t>
  </si>
  <si>
    <t>MPC PLAN 6A TRACT 3438 PALERMO</t>
  </si>
  <si>
    <t>NW-2020-00000902</t>
  </si>
  <si>
    <t>3994 Tract_x000D_
LATHROP, CA 95330</t>
  </si>
  <si>
    <t>3994 Tract</t>
  </si>
  <si>
    <t>MP2 Update - changed Solar Vendor from Sunpower to Vivint</t>
  </si>
  <si>
    <t>Contractor</t>
  </si>
  <si>
    <t>Richmond American Homes</t>
  </si>
  <si>
    <t>Clark</t>
  </si>
  <si>
    <t>PS-26-00064</t>
  </si>
  <si>
    <t>PS-26-00066</t>
  </si>
  <si>
    <t>PS-26-00071</t>
  </si>
  <si>
    <t>PS-26-00065</t>
  </si>
  <si>
    <t>COM-2026-00728</t>
  </si>
  <si>
    <t>18240 S HARLAN RD_x000D_
Lathrop, CA 95330</t>
  </si>
  <si>
    <t>DEMO - to primary TI and reflected ceiling plan.</t>
  </si>
  <si>
    <t>BLD_COM_Demo</t>
  </si>
  <si>
    <t>BLD_DEMO</t>
  </si>
  <si>
    <t>In N Out Burgers</t>
  </si>
  <si>
    <t>Kyle</t>
  </si>
  <si>
    <t>Goldfarb</t>
  </si>
  <si>
    <t>COM-2026-00762</t>
  </si>
  <si>
    <t>834 LATHROP RD_x000D_
Lathrop, CA 95330</t>
  </si>
  <si>
    <t>Fireside Inn and Lounge Inc. - Bar/Tavern</t>
  </si>
  <si>
    <t>Fireside Inn And Lounge Inc.</t>
  </si>
  <si>
    <t xml:space="preserve">john </t>
  </si>
  <si>
    <t>winn</t>
  </si>
  <si>
    <t>COM-2025-01028</t>
  </si>
  <si>
    <t>16636 Golden Valley PKWY Unit: D_x000D_
Lathrop, CA 95330</t>
  </si>
  <si>
    <t>BaoBao -Add dining area, kitchen and restrooms, TI.</t>
  </si>
  <si>
    <t>BLD_Alteration</t>
  </si>
  <si>
    <t>WanPing</t>
  </si>
  <si>
    <t>Deng</t>
  </si>
  <si>
    <t>RES-2025-00276</t>
  </si>
  <si>
    <t>15837 Maltby PL_x000D_
Lathrop, CA 95330</t>
  </si>
  <si>
    <t>NSFD: Lot# 6, Plan Plan 3-C (2912 sq ft) The New Homes Co./Tract 4223 &amp; 4224/ Bridgeway, [none], 2 story, 4 BR/3 Bath, Habitable: 2339sf, Garage: 437sf, Porch: 136sf, Patio: 0sf,  OPTIONS/OTHER - Habitable: [none], Non-Habitable: [none], Solar 3.65 KW, Solar Valuation $13,000.00, TOTAL VALUATION: $446436.7000</t>
  </si>
  <si>
    <t>Inspection Requestor</t>
  </si>
  <si>
    <t>New Home Comany</t>
  </si>
  <si>
    <t>Kirk</t>
  </si>
  <si>
    <t>Johnson</t>
  </si>
  <si>
    <t>RES-2026-00454</t>
  </si>
  <si>
    <t>13228 LAGOON WY_x000D_
Lathrop, CA 95330</t>
  </si>
  <si>
    <t>240v outlet for oven, combination breaker 40amps &amp; amps, THHN 6awg=70ft x3=3 wires 2hot and 1 neutral,THHN 10awg 70ft, EMT conduit=70ft(3/4), all 3/4 material</t>
  </si>
  <si>
    <t>BLD_MEP- Mechanical, Electrical, Plumbing or Combo</t>
  </si>
  <si>
    <t>Kanchan</t>
  </si>
  <si>
    <t>Bharti</t>
  </si>
  <si>
    <t>RES-2026-00516</t>
  </si>
  <si>
    <t>940 DRY CREEK PL_x000D_
Lathrop, CA 95330</t>
  </si>
  <si>
    <t>Replace HVAC with 4 ton Heat Pump Condensing Unit and Air Handler</t>
  </si>
  <si>
    <t>Star Mechanical</t>
  </si>
  <si>
    <t>Michelle</t>
  </si>
  <si>
    <t>McCullough</t>
  </si>
  <si>
    <t>RES-2026-00382</t>
  </si>
  <si>
    <t>15884 CRESCENT PARK CI_x000D_
Lathrop, CA 95330</t>
  </si>
  <si>
    <t>HVAC CHANGEOUT 4 TON 16 SEER SPLIT SYSTEN LIKE FOR LIKE</t>
  </si>
  <si>
    <t>Loves Air Inc.</t>
  </si>
  <si>
    <t>SIMON</t>
  </si>
  <si>
    <t>HERMIZ</t>
  </si>
  <si>
    <t>RES-2025-01303</t>
  </si>
  <si>
    <t>18587 Back Bay DR_x000D_
LATHROP, CA 95330</t>
  </si>
  <si>
    <t>NSFD: Lot# 17, Plan 3-C (5811 sq ft) Pulte/Tract 3794/The Shores, [none], 2 story, 5 BR/5.5 Bath, Habitable: 4690sf, Garage: 790sf, Porch: 83sf, Patio: 248sf,  OPTIONS/OTHER - Habitable: Guest Suite w/Living ILO tandem garage &amp; bedroom 5, Non-Habitable: N/A, Solar 8.2 KW, Solar Valuation $20,000.00, TOTAL VALUATION: $887247.5900</t>
  </si>
  <si>
    <t>RES-2025-01740</t>
  </si>
  <si>
    <t>16958 Blue Canyon Ave._x000D_
Lathrop, CA 95330</t>
  </si>
  <si>
    <t>NSFD: Lot# 47, Plan 2-B (3912 sq ft) , [none], 2 story, 5 BR/4 Bath, Habitable: 3239sf, Garage: 444sf, Porch: 77sf, Patio: 30sf,  OPTIONS/OTHER - Habitable: n/a, Non-Habitable: Deck - 122, Solar 4.68 KW, Solar Valuation $10,750.00, TOTAL VALUATION: $1</t>
  </si>
  <si>
    <t>RES-2026-00682</t>
  </si>
  <si>
    <t>681 CHANNEL DR_x000D_
Lathrop, CA 95330</t>
  </si>
  <si>
    <t>Install 7.74kw Solar system, 18 panels 18 micros-inverters</t>
  </si>
  <si>
    <t>BLD_Solar - App+</t>
  </si>
  <si>
    <t>NEXUS ENERGY SYSTEMS - 359060</t>
  </si>
  <si>
    <t>Jesse</t>
  </si>
  <si>
    <t>Garay</t>
  </si>
  <si>
    <t>RES-2026-00646</t>
  </si>
  <si>
    <t>945 FLINT AV_x000D_
Lathrop, CA 95330</t>
  </si>
  <si>
    <t>Change out residential HVAC unit, same for same.</t>
  </si>
  <si>
    <t>McLaughlin Air Conditioing</t>
  </si>
  <si>
    <t>Bob</t>
  </si>
  <si>
    <t>Leal</t>
  </si>
  <si>
    <t>RES-2026-00689</t>
  </si>
  <si>
    <t>88 RIEGER DR_x000D_
Lathrop, CA 95330</t>
  </si>
  <si>
    <t>Tub to shower conversion</t>
  </si>
  <si>
    <t>BLD_RES_Addition/Alteration</t>
  </si>
  <si>
    <t>Modern Technology Resources Inc</t>
  </si>
  <si>
    <t>Aleksandr</t>
  </si>
  <si>
    <t>Golovin</t>
  </si>
  <si>
    <t>RES-2025-01463</t>
  </si>
  <si>
    <t>16760 ORE CLAIM TR_x000D_
Lathrop, CA 95330</t>
  </si>
  <si>
    <t>50 Gallon natural gas water heater replacement like for like</t>
  </si>
  <si>
    <t xml:space="preserve">BLD_Water Heater </t>
  </si>
  <si>
    <t>California Delta Mechanical  811114</t>
  </si>
  <si>
    <t>Delta</t>
  </si>
  <si>
    <t>Mechanical</t>
  </si>
  <si>
    <t>RES-2026-00367</t>
  </si>
  <si>
    <t>16664 BARNETT ST_x000D_
Lathrop, CA 95330</t>
  </si>
  <si>
    <t>MODEL HOME ONLY, NO RES USE-Meridian Plan 2 Tract 4219 2445 Sq. Ft. Solar System, solar panels</t>
  </si>
  <si>
    <t>BLD_NFD-New Family Dwelling- Production Model Home</t>
  </si>
  <si>
    <t>RES-2026-00058</t>
  </si>
  <si>
    <t>17766 MOONSTONE WY_x000D_
Lathrop, CA 95330</t>
  </si>
  <si>
    <t>**Encroachment permit needed prior to issuance** NSFD: Lot# 30, Plan 4-UB (4128 sq ft) , [none], 2 story, 4 BR/3 Bath, Habitable: 3244sf, Garage: 650sf, Porch: 72sf, Patio: 162sf,  OPTIONS/OTHER - Habitable: New SFD - 3244 (1st floor 1501; 2nd Floor 1743), Non-Habitable: N/A, Solar 4.86 KW, Solar Valuation $12,000.00, TOTAL VALUATION: $413868</t>
  </si>
  <si>
    <t>RES-2025-01202</t>
  </si>
  <si>
    <t>731 LANDMARK PT_x000D_
Lathrop, CA 95330</t>
  </si>
  <si>
    <t>BUILD INGROUND GUNITE POOL AND SPA</t>
  </si>
  <si>
    <t>BLD_RES_Pool</t>
  </si>
  <si>
    <t>BLD_POOL</t>
  </si>
  <si>
    <t>BUDS CONCRETE DBA AQUOS POOLS COM  335403</t>
  </si>
  <si>
    <t>SHEREE</t>
  </si>
  <si>
    <t>WOOD</t>
  </si>
  <si>
    <t>COM-2026-00381</t>
  </si>
  <si>
    <t>16656 BARNETT ST_x000D_
Lathrop, CA 95330</t>
  </si>
  <si>
    <t>Temporary Garage conversion to sales office at Heritage Plan 1K. Garage is 476sq.ft.</t>
  </si>
  <si>
    <t>RES-2026-00366</t>
  </si>
  <si>
    <t>MODEL HOME ONLY, NO RES USE-Heritage Plan 1K Tract 4219 Village 21 1820 Sq. Ft. 3 Bed 2.5 Bath, Solar System, Solar Panels</t>
  </si>
  <si>
    <t>RES-2026-00832</t>
  </si>
  <si>
    <t>1130 MINGO WY_x000D_
Lathrop, CA 95330</t>
  </si>
  <si>
    <t>Main House Re-Roof: Tear off existing roofing material (1 layer of comp). Install comp cool roof on approx. 24sq. Roof Pitch: 5:12. CRRC #0676-0136b</t>
  </si>
  <si>
    <t>BLD_RES_Reroof</t>
  </si>
  <si>
    <t>BLD_Reroof (Non Structural)</t>
  </si>
  <si>
    <t>V Mendoza Roofing, Inc.</t>
  </si>
  <si>
    <t>Valente</t>
  </si>
  <si>
    <t>Mendoza</t>
  </si>
  <si>
    <t>RES-2026-00095</t>
  </si>
  <si>
    <t>18586 BACK BAY DR_x000D_
Lathrop, CA 95330</t>
  </si>
  <si>
    <t>NSFD: Lot# 10, Plan 3-B (5811 sq ft) , [none], 2 story, 5 BR/5.5 Bath, Habitable: 4690sf, Garage: 790sf, Porch: 83sf, Patio: 248sf,  OPTIONS/OTHER - Habitable: Guest Suite w/ Living ILO tandem garage, Non-Habitable: n/a, Solar 8.2 KW, Solar Valuation $200,000.00, TOTAL VALUATION: $426560</t>
  </si>
  <si>
    <t>RES-2025-01453</t>
  </si>
  <si>
    <t>3016 Brentridge St._x000D_
Lathrop, CA 95330</t>
  </si>
  <si>
    <t>NSFD: Lot# 59, Plan 2-A (2629 sq ft) Van Daele/Tract 4131/ Monterey, [none], 2 story, 4 BR/3 Bath, Habitable: 2046sf, Garage: 430sf, Porch: 19sf, Patio: 0sf,  OPTIONS/OTHER - Habitable: [none], Non-Habitable: CA Room 134 SF, Solar 5.67 KW, Solar Valuation $6,650.00, TOTAL VALUATION: $387375.1600</t>
  </si>
  <si>
    <t>RES-2026-00623</t>
  </si>
  <si>
    <t>880 TORO LN_x000D_
Lathrop, CA 95330</t>
  </si>
  <si>
    <t>Replace 14 windows &amp; 2 patio doors with retrofit vinyl windows
DOORS
1 - Living Room
1 - Master Bedroom
___________________________
2 - Total Doors (2 Rooms)	   	WINDOWS
3 - Bedroom
1 - Bathroom
3 - Dining Room
1 - Kitchen
6 - Family Room
___________________________
14 - Total Windows (5 Rooms)</t>
  </si>
  <si>
    <t>Permit Services, Inc.</t>
  </si>
  <si>
    <t>Shanon</t>
  </si>
  <si>
    <t>Woods</t>
  </si>
  <si>
    <t>RES-2026-00625</t>
  </si>
  <si>
    <t>16972 BERNSTEIN AV_x000D_
Lathrop, CA 95330</t>
  </si>
  <si>
    <t>C/O like for like condenser coil only. No ducts.</t>
  </si>
  <si>
    <t>South Placer Heating &amp; Air 940668</t>
  </si>
  <si>
    <t>RES-2026-00645</t>
  </si>
  <si>
    <t>15672 WARFIELD RD_x000D_
Lathrop, CA 95330</t>
  </si>
  <si>
    <t>Hvac changeout , like for like 
Furnace in garage , condenser in backyard , ductwork change out in attic</t>
  </si>
  <si>
    <t>Grizzly Mechanical services</t>
  </si>
  <si>
    <t>Dave l</t>
  </si>
  <si>
    <t>Bender</t>
  </si>
  <si>
    <t>RES-2026-00716</t>
  </si>
  <si>
    <t>15345 ROSELLA WY_x000D_
Lathrop, CA 95330</t>
  </si>
  <si>
    <t>NEW ROOFTOP SOLAR SYSTEM: 7.92 KW SOLAR SYSTEM (18 MODULES) = (1) LUNAR BATTERY 20 KWH EACH  (TOTAL SIZE:  27.92 KW)</t>
  </si>
  <si>
    <t>Sunrun  750184</t>
  </si>
  <si>
    <t>RES-2026-00723</t>
  </si>
  <si>
    <t>17424 STONE CELLAR WY_x000D_
Lathrop, CA 95330</t>
  </si>
  <si>
    <t>C/O like for like full split. No ducts.</t>
  </si>
  <si>
    <t>RES-2026-00726</t>
  </si>
  <si>
    <t>668 LANDMARK PT_x000D_
Lathrop, CA 95330</t>
  </si>
  <si>
    <t>(E) code case
Restoration of removed wall in living area</t>
  </si>
  <si>
    <t>BLD_Addition/Alteration</t>
  </si>
  <si>
    <t>Dapeng</t>
  </si>
  <si>
    <t>Luo</t>
  </si>
  <si>
    <t>RES-2026-00727</t>
  </si>
  <si>
    <t>16444 JANICE PL_x000D_
Lathrop, CA 95330</t>
  </si>
  <si>
    <t xml:space="preserve">Reroof- Tear Off &amp; Replace Comp Shingles </t>
  </si>
  <si>
    <t xml:space="preserve"> BALTAZAR &amp; M A</t>
  </si>
  <si>
    <t>MADRIGAL</t>
  </si>
  <si>
    <t>RES-2026-00790</t>
  </si>
  <si>
    <t>15522 WARFIELD RD_x000D_
Lathrop, CA 95330</t>
  </si>
  <si>
    <t>gas tankless water heater like for like</t>
  </si>
  <si>
    <t>Tony's Plumbing Service</t>
  </si>
  <si>
    <t>Ariel</t>
  </si>
  <si>
    <t>Castillo</t>
  </si>
  <si>
    <t>RES-2026-00751</t>
  </si>
  <si>
    <t>15504 WARBLER PL_x000D_
Lathrop, CA 95330</t>
  </si>
  <si>
    <t>12x20 Patio Cover with Electrical:Fans</t>
  </si>
  <si>
    <t>BLD_RES_Building-Misc. Structure</t>
  </si>
  <si>
    <t>BLD_Patio Cover</t>
  </si>
  <si>
    <t>Decker Brothers Construction Inc. 1120657</t>
  </si>
  <si>
    <t>John</t>
  </si>
  <si>
    <t>Decker</t>
  </si>
  <si>
    <t>RES-2026-00749</t>
  </si>
  <si>
    <t>15907 COVERED BRIDGE WY_x000D_
Lathrop, CA 95330</t>
  </si>
  <si>
    <t>replace gas line for outdoor fire bar</t>
  </si>
  <si>
    <t>RES-2026-00685</t>
  </si>
  <si>
    <t>755 SUNFLOWER DR_x000D_
Lathrop, CA 95330</t>
  </si>
  <si>
    <t>NEW ROOFTOP SOLAR SYSTEM: 6.6 KW SOLAR SYSTEM (15 MODULES) = (2) TESLA BATTERIES 13.5 KWH EACH  (TOTAL SIZE:  33.6 KW)</t>
  </si>
  <si>
    <t>RES-2026-00692</t>
  </si>
  <si>
    <t>13253 CEDARBROOK WY_x000D_
Lathrop, CA 95330</t>
  </si>
  <si>
    <t>residential roof-mounted pv system 24 modules 9.840kW  + (4) ESS</t>
  </si>
  <si>
    <t>Senga Energy, LLC - 1033247</t>
  </si>
  <si>
    <t>Ellaine</t>
  </si>
  <si>
    <t>Verzosa-Bobis</t>
  </si>
  <si>
    <t>RES-2026-00657</t>
  </si>
  <si>
    <t>162 TRAVERTINE AV_x000D_
Lathrop, CA 95330</t>
  </si>
  <si>
    <t>4 Ton HVAC Change Out (like for like) 80% AFUE 14 Seer</t>
  </si>
  <si>
    <t>Honey's Air  &amp; Solar Inc  942829</t>
  </si>
  <si>
    <t>Greg</t>
  </si>
  <si>
    <t>Harris</t>
  </si>
  <si>
    <t>RES-2026-00442</t>
  </si>
  <si>
    <t>950 FLINT AV_x000D_
Lathrop, CA 95330</t>
  </si>
  <si>
    <t>4ton split system change out - like for like - gas - ground/attic</t>
  </si>
  <si>
    <t>Delta Seirra Mechanical</t>
  </si>
  <si>
    <t>Ashly</t>
  </si>
  <si>
    <t>RES-2026-00746</t>
  </si>
  <si>
    <t>13440 FORESTWOOD WY_x000D_
Lathrop, CA 95330</t>
  </si>
  <si>
    <t>SA20260728-4605-83-15048-A PV+ESS</t>
  </si>
  <si>
    <t>La Dawn</t>
  </si>
  <si>
    <t>Patoc</t>
  </si>
  <si>
    <t>RES-2026-00573</t>
  </si>
  <si>
    <t>4684 CONCORDIA AV_x000D_
Lathrop, CA 95330</t>
  </si>
  <si>
    <t>Tesla Mobile Connector EV charging unit installation 240v/40A beside main panel in garage where an existing box is there for future car charger. Picture attached.</t>
  </si>
  <si>
    <t>RES-2026-00523</t>
  </si>
  <si>
    <t>13475 BAYWOOD WY_x000D_
Lathrop, CA 95330</t>
  </si>
  <si>
    <t>Install one new 240V / 50A dedicated circuit and NEMA 14-50 receptacle for EV charging station. Outlet to be installed on the opposite side of the wall directly behind the existing main electrical panel to minimize conduit and wiring distance. Work includes installation of compatible 50A 2-pole breaker, wiring, receptacle, box, fittings, labeling, testing, and all work to be completed in compliance with current electrical code requirements.</t>
  </si>
  <si>
    <t>RES-2026-00640</t>
  </si>
  <si>
    <t>14094 SOUTHPORT ST_x000D_
Lathrop, CA 95330</t>
  </si>
  <si>
    <t>ROOF MOUNTED PHOTOVOLTAIC SYSTEM SIZE: 10.12 kW-DC/ 11.50 kW-AC WITH INSTALLING ENERGY STORAGE SYSTEM SIZE: 13.50 kWh. 22 - REC ALPHA REC460AA PURE-RX SOLAR MODULE, 1 - TESLA POWERWALL 3 (INVERTER+ESS), 1 - 200A TESLA BACKUP SWITCH, 1 - ESS DISCONNECT SWITCH AND 1 - HEAT ALARM</t>
  </si>
  <si>
    <t>American Array Solar</t>
  </si>
  <si>
    <t>ASHRAF</t>
  </si>
  <si>
    <t>RAOUFI</t>
  </si>
  <si>
    <t>COM-2026-00371</t>
  </si>
  <si>
    <t>16782 Golden Valley PKWY_x000D_
Lathrop, CA 95330</t>
  </si>
  <si>
    <t>Install (2) attached illuminated building identification signs,  (1) illuminated shopping center Pylon sign, (1) tenant panel on existing shopping center monument sign. (4) signs total</t>
  </si>
  <si>
    <t>Lathrop</t>
  </si>
  <si>
    <t>WeidnerCA</t>
  </si>
  <si>
    <t>Patrick</t>
  </si>
  <si>
    <t>DuHain</t>
  </si>
  <si>
    <t>Row Labels</t>
  </si>
  <si>
    <t>Grand Total</t>
  </si>
  <si>
    <t>Count of Permit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</si>
</sst>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5" formatCode="_(* #,##0_);_(* \(#,##0\);_(*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2">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8" fontId="0" fillId="0" borderId="0" xfId="0" applyNumberFormat="1" applyAlignment="1">
      <alignment vertical="top"/>
    </xf>
    <xf numFmtId="0" fontId="0" fillId="0" borderId="0" xfId="0" applyAlignment="1">
      <alignment horizontal="center" vertical="top"/>
    </xf>
    <xf numFmtId="165" fontId="0" fillId="0" borderId="0" xfId="42" applyNumberFormat="1" applyFont="1" applyAlignment="1">
      <alignment vertical="top"/>
    </xf>
    <xf numFmtId="0" fontId="16" fillId="33" borderId="0" xfId="0" applyFont="1" applyFill="1" applyAlignment="1">
      <alignment horizontal="center" vertical="top" wrapText="1"/>
    </xf>
    <xf numFmtId="165" fontId="16" fillId="33" borderId="0" xfId="42" applyNumberFormat="1" applyFont="1" applyFill="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iley Emery" refreshedDate="46267.742776388892" createdVersion="8" refreshedVersion="8" minRefreshableVersion="3" recordCount="104" xr:uid="{DB1A4E9F-029E-4882-BECD-543F87ED50D6}">
  <cacheSource type="worksheet">
    <worksheetSource ref="A1:U13" sheet="Detail"/>
  </cacheSource>
  <cacheFields count="21">
    <cacheField name="Permit Number" numFmtId="0">
      <sharedItems/>
    </cacheField>
    <cacheField name="Address" numFmtId="0">
      <sharedItems/>
    </cacheField>
    <cacheField name="Parcel Number (APN)" numFmtId="0">
      <sharedItems containsBlank="1" containsMixedTypes="1" containsNumber="1" containsInteger="1" minValue="11111101" maxValue="22012015"/>
    </cacheField>
    <cacheField name="Permit Description" numFmtId="0">
      <sharedItems containsBlank="1" longText="1"/>
    </cacheField>
    <cacheField name="Permit Issue Date" numFmtId="0">
      <sharedItems containsNonDate="0" containsDate="1" containsString="0" containsBlank="1" minDate="1969-12-31T00:00:00" maxDate="2026-08-26T00:00:00"/>
    </cacheField>
    <cacheField name="Permit Finaled Date" numFmtId="14">
      <sharedItems containsSemiMixedTypes="0" containsNonDate="0" containsDate="1" containsString="0" minDate="2026-08-03T00:00:00" maxDate="2026-09-01T00:00:00"/>
    </cacheField>
    <cacheField name="Permit Type" numFmtId="0">
      <sharedItems count="13">
        <s v="PW-Site Improvement Permit"/>
        <s v="BLD_RES_Reroof"/>
        <s v="BLD_RES_MEP"/>
        <s v="BLD_RES_Building-Misc. Structure"/>
        <s v="BLD_RES_Solar"/>
        <s v="BLD_RES_Addition/Alteration"/>
        <s v="BLD_RES_New Building"/>
        <s v="BLD_RES_Pool"/>
        <s v="BLD_COM_CofO (Certificate/Change of Occupancy)"/>
        <s v="BLD_COM_Demo"/>
        <s v="BLD_COM_Addition/Alteration"/>
        <s v="BLD_COM_Sign"/>
        <s v="BLD_COM_New Building"/>
      </sharedItems>
    </cacheField>
    <cacheField name="Permit Work Class" numFmtId="0">
      <sharedItems/>
    </cacheField>
    <cacheField name="Permit Valuation" numFmtId="8">
      <sharedItems containsSemiMixedTypes="0" containsString="0" containsNumber="1" minValue="0" maxValue="3000000"/>
    </cacheField>
    <cacheField name="Permit District" numFmtId="0">
      <sharedItems/>
    </cacheField>
    <cacheField name="Contact Type" numFmtId="0">
      <sharedItems/>
    </cacheField>
    <cacheField name="Contact Company Name" numFmtId="0">
      <sharedItems containsBlank="1"/>
    </cacheField>
    <cacheField name="Contact First Name" numFmtId="0">
      <sharedItems containsBlank="1"/>
    </cacheField>
    <cacheField name="Contact Last Name" numFmtId="0">
      <sharedItems containsBlank="1"/>
    </cacheField>
    <cacheField name="Permit Square Feet" numFmtId="0">
      <sharedItems containsSemiMixedTypes="0" containsString="0" containsNumber="1" containsInteger="1" minValue="0" maxValue="17500"/>
    </cacheField>
    <cacheField name="Total Habitable Sq. Ft." numFmtId="0">
      <sharedItems containsString="0" containsBlank="1" containsNumber="1" containsInteger="1" minValue="0" maxValue="4690"/>
    </cacheField>
    <cacheField name="Total Non Habitable Sq. Ft." numFmtId="0">
      <sharedItems containsString="0" containsBlank="1" containsNumber="1" containsInteger="1" minValue="0" maxValue="1521"/>
    </cacheField>
    <cacheField name="All Impact Types" numFmtId="0">
      <sharedItems containsBlank="1"/>
    </cacheField>
    <cacheField name="Total Dwelling Unit Count" numFmtId="0">
      <sharedItems containsString="0" containsBlank="1" containsNumber="1" containsInteger="1" minValue="0" maxValue="1"/>
    </cacheField>
    <cacheField name="Number of dwelling units" numFmtId="0">
      <sharedItems containsNonDate="0" containsString="0" containsBlank="1"/>
    </cacheField>
    <cacheField name="Single Family DU" numFmtId="0">
      <sharedItems containsString="0" containsBlank="1"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
  <r>
    <s v="SIMP-2025-00002"/>
    <s v="16150 GOLDEN VALLEY PA_x000d__x000a_Lathrop, CA 95330"/>
    <n v="19204085"/>
    <s v="Previous permit # COM-2024-00541_GRADING FOR FUEL STATION, INCLUDING ALL ASSOCIATED ASPHALT, CONCRETE PAVEMENT, AND UTLITIES. PROJECT ALSO INCLUDES INSTALLMENT OF LANDSCAPE."/>
    <d v="2025-09-26T00:00:00"/>
    <d v="2026-08-24T00:00:00"/>
    <x v="0"/>
    <s v="Site Improvement Permit"/>
    <n v="617000"/>
    <s v="Central Lathrop"/>
    <s v="Applicant"/>
    <s v="Kimley-Horn"/>
    <s v="Ryan"/>
    <s v="Alvarez"/>
    <n v="0"/>
    <m/>
    <m/>
    <m/>
    <m/>
    <m/>
    <m/>
  </r>
  <r>
    <s v="RES-2026-00832"/>
    <s v="1130 MINGO WY_x000d__x000a_Lathrop, CA 95330"/>
    <n v="19649051"/>
    <s v="Main House Re-Roof: Tear off existing roofing material (1 layer of comp). Install comp cool roof on approx. 24sq. Roof Pitch: 5:12. CRRC #0676-0136b"/>
    <d v="2026-08-25T00:00:00"/>
    <d v="2026-08-31T00:00:00"/>
    <x v="1"/>
    <s v="BLD_Reroof (Non Structural)"/>
    <n v="12000"/>
    <s v="East Lathrop"/>
    <s v="Applicant"/>
    <s v="V Mendoza Roofing, Inc."/>
    <s v="Valente"/>
    <s v="Mendoza"/>
    <n v="0"/>
    <n v="0"/>
    <n v="0"/>
    <m/>
    <n v="0"/>
    <m/>
    <n v="0"/>
  </r>
  <r>
    <s v="RES-2026-00790"/>
    <s v="15522 WARFIELD RD_x000d__x000a_Lathrop, CA 95330"/>
    <n v="19619046"/>
    <s v="gas tankless water heater like for like"/>
    <d v="2026-08-11T00:00:00"/>
    <d v="2026-08-13T00:00:00"/>
    <x v="2"/>
    <s v="BLD_Water Heater "/>
    <n v="10378"/>
    <s v="East Lathrop"/>
    <s v="Applicant"/>
    <s v="Tony's Plumbing Service"/>
    <s v="Ariel"/>
    <s v="Castillo"/>
    <n v="0"/>
    <n v="0"/>
    <n v="0"/>
    <m/>
    <n v="0"/>
    <m/>
    <n v="0"/>
  </r>
  <r>
    <s v="RES-2026-00751"/>
    <s v="15504 WARBLER PL_x000d__x000a_Lathrop, CA 95330"/>
    <n v="19214033"/>
    <s v="12x20 Patio Cover with Electrical:Fans"/>
    <d v="2026-08-14T00:00:00"/>
    <d v="2026-08-25T00:00:00"/>
    <x v="3"/>
    <s v="BLD_Patio Cover"/>
    <n v="7645"/>
    <s v="Central Lathrop"/>
    <s v="Applicant"/>
    <s v="Decker Brothers Construction Inc. 1120657"/>
    <s v="John"/>
    <s v="Decker"/>
    <n v="240"/>
    <n v="0"/>
    <n v="0"/>
    <m/>
    <n v="0"/>
    <m/>
    <n v="0"/>
  </r>
  <r>
    <s v="RES-2026-00749"/>
    <s v="15907 COVERED BRIDGE WY_x000d__x000a_Lathrop, CA 95330"/>
    <n v="19153045"/>
    <s v="replace gas line for outdoor fire bar"/>
    <d v="2026-08-05T00:00:00"/>
    <d v="2026-08-14T00:00:00"/>
    <x v="2"/>
    <s v="BLD_MEP- Mechanical, Electrical, Plumbing or Combo"/>
    <n v="4235"/>
    <s v="Mossdale Landing"/>
    <s v="Applicant"/>
    <s v="Tony's Plumbing Service"/>
    <s v="Ariel"/>
    <s v="Castillo"/>
    <n v="0"/>
    <n v="0"/>
    <n v="0"/>
    <m/>
    <n v="0"/>
    <m/>
    <n v="0"/>
  </r>
  <r>
    <s v="RES-2026-00746"/>
    <s v="13440 FORESTWOOD WY_x000d__x000a_Lathrop, CA 95330"/>
    <n v="19665002"/>
    <s v="SA20260728-4605-83-15048-A PV+ESS"/>
    <d v="2026-07-28T00:00:00"/>
    <d v="2026-08-28T00:00:00"/>
    <x v="4"/>
    <s v="BLD_Solar - App+"/>
    <n v="17000"/>
    <s v="East Lathrop"/>
    <s v="Applicant"/>
    <m/>
    <s v="La Dawn"/>
    <s v="Patoc"/>
    <n v="0"/>
    <m/>
    <m/>
    <m/>
    <m/>
    <m/>
    <m/>
  </r>
  <r>
    <s v="RES-2026-00727"/>
    <s v="16444 JANICE PL_x000d__x000a_Lathrop, CA 95330"/>
    <n v="19646040"/>
    <s v="Reroof- Tear Off &amp; Replace Comp Shingles "/>
    <d v="2026-07-22T00:00:00"/>
    <d v="2026-08-18T00:00:00"/>
    <x v="1"/>
    <s v="BLD_Reroof (Non Structural)"/>
    <n v="10000"/>
    <s v="East Lathrop"/>
    <s v="Applicant"/>
    <m/>
    <s v=" BALTAZAR &amp; M A"/>
    <s v="MADRIGAL"/>
    <n v="0"/>
    <n v="0"/>
    <n v="0"/>
    <m/>
    <n v="0"/>
    <m/>
    <n v="0"/>
  </r>
  <r>
    <s v="RES-2026-00726"/>
    <s v="668 LANDMARK PT_x000d__x000a_Lathrop, CA 95330"/>
    <n v="19174032"/>
    <s v="(E) code case_x000a_Restoration of removed wall in living area"/>
    <d v="2026-07-21T00:00:00"/>
    <d v="2026-08-14T00:00:00"/>
    <x v="5"/>
    <s v="BLD_Addition/Alteration"/>
    <n v="1000"/>
    <s v="Mossdale Landing"/>
    <s v="Applicant"/>
    <m/>
    <s v="Dapeng"/>
    <s v="Luo"/>
    <n v="0"/>
    <n v="0"/>
    <n v="0"/>
    <m/>
    <n v="0"/>
    <m/>
    <n v="0"/>
  </r>
  <r>
    <s v="RES-2026-00723"/>
    <s v="17424 STONE CELLAR WY_x000d__x000a_Lathrop, CA 95330"/>
    <n v="19144049"/>
    <s v="C/O like for like full split. No ducts."/>
    <d v="2026-07-21T00:00:00"/>
    <d v="2026-08-24T00:00:00"/>
    <x v="2"/>
    <s v="BLD_HVAC (Heating, Ventilation, and Air Condition)"/>
    <n v="16000"/>
    <s v="Mossdale Landing"/>
    <s v="Applicant"/>
    <s v="South Placer Heating &amp; Air 940668"/>
    <m/>
    <m/>
    <n v="0"/>
    <n v="0"/>
    <n v="0"/>
    <m/>
    <n v="0"/>
    <m/>
    <n v="0"/>
  </r>
  <r>
    <s v="RES-2026-00716"/>
    <s v="15345 ROSELLA WY_x000d__x000a_Lathrop, CA 95330"/>
    <n v="19220016"/>
    <s v="NEW ROOFTOP SOLAR SYSTEM: 7.92 KW SOLAR SYSTEM (18 MODULES) = (1) LUNAR BATTERY 20 KWH EACH  (TOTAL SIZE:  27.92 KW)"/>
    <d v="2026-07-15T00:00:00"/>
    <d v="2026-08-03T00:00:00"/>
    <x v="4"/>
    <s v="BLD_Solar - App+"/>
    <n v="27000"/>
    <s v="Central Lathrop"/>
    <s v="Applicant"/>
    <s v="Sunrun  750184"/>
    <m/>
    <m/>
    <n v="0"/>
    <m/>
    <m/>
    <m/>
    <m/>
    <m/>
    <m/>
  </r>
  <r>
    <s v="RES-2026-00692"/>
    <s v="13253 CEDARBROOK WY_x000d__x000a_Lathrop, CA 95330"/>
    <n v="19667023"/>
    <s v="residential roof-mounted pv system 24 modules 9.840kW  + (4) ESS"/>
    <d v="2026-08-14T00:00:00"/>
    <d v="2026-08-21T00:00:00"/>
    <x v="4"/>
    <s v="BLD_Solar - Roof Mnt &lt; 15 KW"/>
    <n v="49101.599999999999"/>
    <s v="East Lathrop"/>
    <s v="Applicant"/>
    <s v="Senga Energy, LLC - 1033247"/>
    <s v="Ellaine"/>
    <s v="Verzosa-Bobis"/>
    <n v="0"/>
    <m/>
    <m/>
    <m/>
    <m/>
    <m/>
    <m/>
  </r>
  <r>
    <s v="RES-2026-00689"/>
    <s v="88 RIEGER DR_x000d__x000a_Lathrop, CA 95330"/>
    <n v="19637091"/>
    <s v="Tub to shower conversion"/>
    <d v="2026-07-09T00:00:00"/>
    <d v="2026-08-27T00:00:00"/>
    <x v="5"/>
    <s v="BLD_Alteration"/>
    <n v="10900"/>
    <s v="East Lathrop"/>
    <s v="Applicant"/>
    <s v="Modern Technology Resources Inc"/>
    <s v="Aleksandr"/>
    <s v="Golovin"/>
    <n v="13"/>
    <n v="0"/>
    <n v="0"/>
    <m/>
    <n v="0"/>
    <m/>
    <n v="0"/>
  </r>
  <r>
    <s v="RES-2026-00685"/>
    <s v="755 SUNFLOWER DR_x000d__x000a_Lathrop, CA 95330"/>
    <n v="19615045"/>
    <s v="NEW ROOFTOP SOLAR SYSTEM: 6.6 KW SOLAR SYSTEM (15 MODULES) = (2) TESLA BATTERIES 13.5 KWH EACH  (TOTAL SIZE:  33.6 KW)"/>
    <d v="2026-07-09T00:00:00"/>
    <d v="2026-08-03T00:00:00"/>
    <x v="4"/>
    <s v="BLD_Solar - App+"/>
    <n v="29000"/>
    <s v="East Lathrop"/>
    <s v="Applicant"/>
    <s v="Sunrun  750184"/>
    <m/>
    <m/>
    <n v="0"/>
    <m/>
    <m/>
    <m/>
    <m/>
    <m/>
    <m/>
  </r>
  <r>
    <s v="RES-2026-00682"/>
    <s v="681 CHANNEL DR_x000d__x000a_Lathrop, CA 95330"/>
    <n v="21340010"/>
    <s v="Install 7.74kw Solar system, 18 panels 18 micros-inverters"/>
    <d v="2026-07-06T00:00:00"/>
    <d v="2026-08-27T00:00:00"/>
    <x v="4"/>
    <s v="BLD_Solar - App+"/>
    <n v="25000"/>
    <s v="Stewart Tract"/>
    <s v="Applicant"/>
    <s v="NEXUS ENERGY SYSTEMS - 359060"/>
    <s v="Jesse"/>
    <s v="Garay"/>
    <n v="0"/>
    <m/>
    <m/>
    <m/>
    <m/>
    <m/>
    <m/>
  </r>
  <r>
    <s v="RES-2026-00657"/>
    <s v="162 TRAVERTINE AV_x000d__x000a_Lathrop, CA 95330"/>
    <n v="19671040"/>
    <s v="4 Ton HVAC Change Out (like for like) 80% AFUE 14 Seer"/>
    <d v="2026-06-24T00:00:00"/>
    <d v="2026-08-28T00:00:00"/>
    <x v="2"/>
    <s v="BLD_HVAC (Heating, Ventilation, and Air Condition)"/>
    <n v="24922"/>
    <s v="East Lathrop"/>
    <s v="Applicant"/>
    <s v="Honey's Air  &amp; Solar Inc  942829"/>
    <s v="Greg"/>
    <s v="Harris"/>
    <n v="0"/>
    <n v="0"/>
    <n v="0"/>
    <m/>
    <n v="0"/>
    <m/>
    <n v="0"/>
  </r>
  <r>
    <s v="RES-2026-00646"/>
    <s v="945 FLINT AV_x000d__x000a_Lathrop, CA 95330"/>
    <n v="19663063"/>
    <s v="Change out residential HVAC unit, same for same."/>
    <d v="2026-06-25T00:00:00"/>
    <d v="2026-08-27T00:00:00"/>
    <x v="2"/>
    <s v="BLD_HVAC (Heating, Ventilation, and Air Condition)"/>
    <n v="14000"/>
    <s v="East Lathrop"/>
    <s v="Applicant"/>
    <s v="McLaughlin Air Conditioing"/>
    <s v="Bob"/>
    <s v="Leal"/>
    <n v="0"/>
    <n v="0"/>
    <n v="0"/>
    <m/>
    <n v="0"/>
    <m/>
    <n v="0"/>
  </r>
  <r>
    <s v="RES-2026-00645"/>
    <s v="15672 WARFIELD RD_x000d__x000a_Lathrop, CA 95330"/>
    <n v="19620017"/>
    <s v="Hvac changeout , like for like _x000a_Furnace in garage , condenser in backyard , ductwork change out in attic"/>
    <d v="2026-06-24T00:00:00"/>
    <d v="2026-08-03T00:00:00"/>
    <x v="2"/>
    <s v="BLD_HVAC (Heating, Ventilation, and Air Condition)"/>
    <n v="24179"/>
    <s v="East Lathrop"/>
    <s v="Applicant"/>
    <s v="Grizzly Mechanical services"/>
    <s v="Dave l"/>
    <s v="Bender"/>
    <n v="0"/>
    <n v="0"/>
    <n v="0"/>
    <m/>
    <n v="0"/>
    <m/>
    <n v="0"/>
  </r>
  <r>
    <s v="RES-2026-00642"/>
    <s v="16948 VAN GOGH DR_x000d__x000a_Lathrop, CA 95330"/>
    <n v="21061007"/>
    <s v="27kwh storage system (2 ESS )"/>
    <d v="2026-07-23T00:00:00"/>
    <d v="2026-08-24T00:00:00"/>
    <x v="4"/>
    <s v="BLD_Solar- Ineligible for SolarApp+"/>
    <n v="14000"/>
    <s v="Stewart Tract"/>
    <s v="Applicant"/>
    <s v="Tesla Energy Operations"/>
    <s v="Jevi"/>
    <s v="Aquino"/>
    <n v="0"/>
    <m/>
    <m/>
    <m/>
    <m/>
    <m/>
    <m/>
  </r>
  <r>
    <s v="RES-2026-00640"/>
    <s v="14094 SOUTHPORT ST_x000d__x000a_Lathrop, CA 95330"/>
    <n v="19652042"/>
    <s v="ROOF MOUNTED PHOTOVOLTAIC SYSTEM SIZE: 10.12 kW-DC/ 11.50 kW-AC WITH INSTALLING ENERGY STORAGE SYSTEM SIZE: 13.50 kWh. 22 - REC ALPHA REC460AA PURE-RX SOLAR MODULE, 1 - TESLA POWERWALL 3 (INVERTER+ESS), 1 - 200A TESLA BACKUP SWITCH, 1 - ESS DISCONNECT SWITCH AND 1 - HEAT ALARM"/>
    <d v="2026-06-19T00:00:00"/>
    <d v="2026-08-04T00:00:00"/>
    <x v="4"/>
    <s v="BLD_Solar - App+"/>
    <n v="27600"/>
    <s v="East Lathrop"/>
    <s v="Applicant"/>
    <s v="American Array Solar"/>
    <s v="ASHRAF"/>
    <s v="RAOUFI"/>
    <n v="0"/>
    <m/>
    <m/>
    <m/>
    <m/>
    <m/>
    <m/>
  </r>
  <r>
    <s v="RES-2026-00625"/>
    <s v="16972 BERNSTEIN AV_x000d__x000a_Lathrop, CA 95330"/>
    <n v="21045077"/>
    <s v="C/O like for like condenser coil only. No ducts."/>
    <d v="2026-06-22T00:00:00"/>
    <d v="2026-08-14T00:00:00"/>
    <x v="2"/>
    <s v="BLD_HVAC (Heating, Ventilation, and Air Condition)"/>
    <n v="2000"/>
    <s v="Stewart Tract"/>
    <s v="Applicant"/>
    <s v="South Placer Heating &amp; Air 940668"/>
    <m/>
    <m/>
    <n v="0"/>
    <n v="0"/>
    <n v="0"/>
    <m/>
    <n v="0"/>
    <m/>
    <n v="0"/>
  </r>
  <r>
    <s v="RES-2026-00623"/>
    <s v="880 TORO LN_x000d__x000a_Lathrop, CA 95330"/>
    <n v="19645007"/>
    <s v="Replace 14 windows &amp; 2 patio doors with retrofit vinyl windows_x000a__x000a__x000a_DOORS_x000a_1 - Living Room_x000a_1 - Master Bedroom_x000a_____________________________x000a_2 - Total Doors (2 Rooms)_x0009_   _x0009_WINDOWS_x000a_3 - Bedroom_x000a_1 - Bathroom_x000a_3 - Dining Room_x000a_1 - Kitchen_x000a_6 - Family Room_x000a_____________________________x000a_14 - Total Windows (5 Rooms)"/>
    <d v="2026-06-19T00:00:00"/>
    <d v="2026-08-14T00:00:00"/>
    <x v="5"/>
    <s v="BLD_Alteration"/>
    <n v="18768"/>
    <s v="East Lathrop"/>
    <s v="Applicant"/>
    <s v="Permit Services, Inc."/>
    <s v="Shanon"/>
    <s v="Woods"/>
    <n v="1566"/>
    <n v="0"/>
    <n v="0"/>
    <s v="N/A - does not qualify for US Census"/>
    <n v="0"/>
    <m/>
    <n v="0"/>
  </r>
  <r>
    <s v="RES-2026-00573"/>
    <s v="4684 CONCORDIA AV_x000d__x000a_Lathrop, CA 95330"/>
    <n v="22012015"/>
    <s v="Tesla Mobile Connector EV charging unit installation 240v/40A beside main panel in garage where an existing box is there for future car charger. Picture attached."/>
    <d v="2026-06-10T00:00:00"/>
    <d v="2026-08-06T00:00:00"/>
    <x v="2"/>
    <s v="BLD_MEP- Mechanical, Electrical, Plumbing or Combo"/>
    <n v="350"/>
    <s v="Stewart Tract"/>
    <s v="Applicant"/>
    <m/>
    <s v="Kanchan"/>
    <s v="Bharti"/>
    <n v="0"/>
    <n v="0"/>
    <n v="0"/>
    <m/>
    <n v="0"/>
    <m/>
    <n v="0"/>
  </r>
  <r>
    <s v="RES-2026-00523"/>
    <s v="13475 BAYWOOD WY_x000d__x000a_Lathrop, CA 95330"/>
    <n v="19665043"/>
    <s v="Install one new 240V / 50A dedicated circuit and NEMA 14-50 receptacle for EV charging station. Outlet to be installed on the opposite side of the wall directly behind the existing main electrical panel to minimize conduit and wiring distance. Work includes installation of compatible 50A 2-pole breaker, wiring, receptacle, box, fittings, labeling, testing, and all work to be completed in compliance with current electrical code requirements."/>
    <d v="2026-05-26T00:00:00"/>
    <d v="2026-08-05T00:00:00"/>
    <x v="2"/>
    <s v="BLD_MEP- Mechanical, Electrical, Plumbing or Combo"/>
    <n v="600"/>
    <s v="East Lathrop"/>
    <s v="Applicant"/>
    <m/>
    <s v="Kanchan"/>
    <s v="Bharti"/>
    <n v="0"/>
    <n v="0"/>
    <n v="0"/>
    <m/>
    <n v="0"/>
    <m/>
    <n v="0"/>
  </r>
  <r>
    <s v="RES-2026-00516"/>
    <s v="940 DRY CREEK PL_x000d__x000a_Lathrop, CA 95330"/>
    <n v="19153040"/>
    <s v="Replace HVAC with 4 ton Heat Pump Condensing Unit and Air Handler"/>
    <d v="2026-05-21T00:00:00"/>
    <d v="2026-08-03T00:00:00"/>
    <x v="2"/>
    <s v="BLD_HVAC (Heating, Ventilation, and Air Condition)"/>
    <n v="15779"/>
    <s v="Mossdale Landing"/>
    <s v="Applicant"/>
    <s v="Star Mechanical"/>
    <s v="Michelle"/>
    <s v="McCullough"/>
    <n v="0"/>
    <n v="0"/>
    <n v="0"/>
    <m/>
    <n v="0"/>
    <m/>
    <n v="0"/>
  </r>
  <r>
    <s v="RES-2026-00454"/>
    <s v="13228 LAGOON WY_x000d__x000a_Lathrop, CA 95330"/>
    <n v="19666031"/>
    <s v="240v outlet for oven, combination breaker 40amps &amp; amps, THHN 6awg=70ft x3=3 wires 2hot and 1 neutral,THHN 10awg 70ft, EMT conduit=70ft(3/4), all 3/4 material"/>
    <d v="2026-05-11T00:00:00"/>
    <d v="2026-08-05T00:00:00"/>
    <x v="2"/>
    <s v="BLD_MEP- Mechanical, Electrical, Plumbing or Combo"/>
    <n v="2150"/>
    <s v="East Lathrop"/>
    <s v="Applicant"/>
    <m/>
    <s v="Kanchan"/>
    <s v="Bharti"/>
    <n v="0"/>
    <n v="0"/>
    <n v="0"/>
    <m/>
    <n v="0"/>
    <m/>
    <n v="0"/>
  </r>
  <r>
    <s v="RES-2026-00442"/>
    <s v="950 FLINT AV_x000d__x000a_Lathrop, CA 95330"/>
    <n v="19663010"/>
    <s v="4ton split system change out - like for like - gas - ground/attic"/>
    <d v="2026-05-04T00:00:00"/>
    <d v="2026-08-28T00:00:00"/>
    <x v="2"/>
    <s v="BLD_HVAC (Heating, Ventilation, and Air Condition)"/>
    <n v="10342.629999999999"/>
    <s v="East Lathrop"/>
    <s v="Applicant"/>
    <s v="Delta Seirra Mechanical"/>
    <s v="Ashly"/>
    <s v="Woods"/>
    <n v="0"/>
    <n v="0"/>
    <n v="0"/>
    <m/>
    <n v="0"/>
    <m/>
    <n v="0"/>
  </r>
  <r>
    <s v="RES-2026-00382"/>
    <s v="15884 CRESCENT PARK CI_x000d__x000a_Lathrop, CA 95330"/>
    <n v="19154017"/>
    <s v="HVAC CHANGEOUT 4 TON 16 SEER SPLIT SYSTEN LIKE FOR LIKE"/>
    <d v="2026-04-24T00:00:00"/>
    <d v="2026-08-20T00:00:00"/>
    <x v="2"/>
    <s v="BLD_HVAC (Heating, Ventilation, and Air Condition)"/>
    <n v="22586"/>
    <s v="Mossdale Landing"/>
    <s v="Applicant"/>
    <s v="Loves Air Inc."/>
    <s v="SIMON"/>
    <s v="HERMIZ"/>
    <n v="0"/>
    <n v="0"/>
    <n v="0"/>
    <m/>
    <n v="0"/>
    <m/>
    <n v="0"/>
  </r>
  <r>
    <s v="RES-2026-00367"/>
    <s v="16664 BARNETT ST_x000d__x000a_Lathrop, CA 95330"/>
    <n v="22012003"/>
    <s v="MODEL HOME ONLY, NO RES USE-Meridian Plan 2 Tract 4219 2445 Sq. Ft. Solar System, solar panels"/>
    <d v="2026-06-08T00:00:00"/>
    <d v="2026-08-27T00:00:00"/>
    <x v="6"/>
    <s v="BLD_NFD-New Family Dwelling- Production Model Home"/>
    <n v="472079.29"/>
    <s v="Stewart Tract"/>
    <s v="Applicant"/>
    <s v="Lennar Homes"/>
    <s v="Lennar"/>
    <s v="Homes"/>
    <n v="2972"/>
    <n v="2445"/>
    <n v="527"/>
    <s v="Single Family"/>
    <n v="1"/>
    <m/>
    <n v="1"/>
  </r>
  <r>
    <s v="RES-2026-00366"/>
    <s v="16656 BARNETT ST_x000d__x000a_Lathrop, CA 95330"/>
    <n v="22012002"/>
    <s v="MODEL HOME ONLY, NO RES USE-Heritage Plan 1K Tract 4219 Village 21 1820 Sq. Ft. 3 Bed 2.5 Bath, Solar System, Solar Panels"/>
    <d v="2026-06-08T00:00:00"/>
    <d v="2026-08-27T00:00:00"/>
    <x v="6"/>
    <s v="BLD_NFD-New Family Dwelling- Production Model Home"/>
    <n v="366962.05"/>
    <s v="Stewart Tract"/>
    <s v="Applicant"/>
    <s v="Lennar Homes"/>
    <s v="Lennar"/>
    <s v="Homes"/>
    <n v="2415"/>
    <n v="1820"/>
    <n v="595"/>
    <s v="Single Family"/>
    <n v="1"/>
    <m/>
    <n v="1"/>
  </r>
  <r>
    <s v="RES-2026-00212"/>
    <s v="17791 FARM HOUSE RD_x000d__x000a_Lathrop, CA 95330"/>
    <n v="19177020"/>
    <s v="NSFD: Lot# 20, Plan 4-YB (4180 sq ft) , [none], 1 story, 4 BR/3 Bath, Habitable: 3244sf, Garage: 650sf, Porch: 124sf, Patio: 162sf,  OPTIONS/OTHER - Habitable: New SFD - 3244 (1st floor 1501; 2nd Floor 1743), Non-Habitable: N/A, Solar 4.86 KW, Solar Valuation $12,000.00, TOTAL VALUATION: $413868"/>
    <d v="2026-04-20T00:00:00"/>
    <d v="2026-08-20T00:00:00"/>
    <x v="6"/>
    <s v="BLD_NFD - New Family Dwelling (Production)"/>
    <n v="649206"/>
    <s v="Mossdale Landing"/>
    <s v="Applicant"/>
    <s v="K. Hovnanian"/>
    <s v="Shayal"/>
    <s v="Sharma"/>
    <n v="4180"/>
    <n v="3244"/>
    <n v="936"/>
    <s v="Single Family - Low Density (Mossdale)"/>
    <n v="1"/>
    <m/>
    <n v="1"/>
  </r>
  <r>
    <s v="RES-2026-00132"/>
    <s v="1054 SHEARWATER RD_x000d__x000a_Lathrop, CA 95330"/>
    <n v="19212008"/>
    <s v="Battery Only Permit 15kw"/>
    <d v="2026-04-14T00:00:00"/>
    <d v="2026-08-17T00:00:00"/>
    <x v="4"/>
    <s v="BLD_Solar - Roof Mnt &lt; 15 KW"/>
    <n v="28950"/>
    <s v="Central Lathrop"/>
    <s v="Applicant"/>
    <m/>
    <s v="Haven"/>
    <s v="Energy"/>
    <n v="0"/>
    <m/>
    <m/>
    <m/>
    <m/>
    <m/>
    <m/>
  </r>
  <r>
    <s v="RES-2026-00098"/>
    <s v="17966 GLEN ARBOR WY_x000d__x000a_Lathrop, CA 95330"/>
    <n v="21373015"/>
    <s v="NSFD: Lot# 42, Plan 3-C (2394 sq ft) , [none], 1 story, 2 BR/2 Bath, Habitable: 1664sf, Garage: 435sf, Porch: 135sf, Patio: 160sf,  OPTIONS/OTHER - Habitable: N/a, Non-Habitable: n/a, Solar 4.51 KW, Solar Valuation $11,000.00, TOTAL VALUATION: $193548"/>
    <d v="2026-03-20T00:00:00"/>
    <d v="2026-08-17T00:00:00"/>
    <x v="6"/>
    <s v="BLD_NFD - New Family Dwelling (Production)"/>
    <n v="346048.4"/>
    <s v="Stewart Tract"/>
    <s v="Applicant"/>
    <s v="Pulte Home Company 1032515"/>
    <s v="Stephanie"/>
    <s v="Koenig"/>
    <n v="2394"/>
    <n v="1664"/>
    <n v="730"/>
    <s v="Single Family"/>
    <n v="1"/>
    <m/>
    <n v="1"/>
  </r>
  <r>
    <s v="RES-2026-00097"/>
    <s v="17954 GLEN ARBOR WY_x000d__x000a_Lathrop, CA 95330"/>
    <n v="21373014"/>
    <s v="NSFD: Lot# 41, Plan 1-B (2088 sq ft) , [none], 1 story, 2 BR/2 Bath, Habitable: 1451sf, Garage: 425sf, Porch: 39sf, Patio: 173sf,  OPTIONS/OTHER - Habitable: N/a, Non-Habitable: n/a, Solar 4.1 KW, Solar Valuation $10,000.00, TOTAL VALUATION: $181989"/>
    <d v="2026-03-25T00:00:00"/>
    <d v="2026-08-17T00:00:00"/>
    <x v="6"/>
    <s v="BLD_NFD - New Family Dwelling (Production)"/>
    <n v="302191.48"/>
    <s v="Stewart Tract"/>
    <s v="Applicant"/>
    <s v="Pulte Home Company 1032515"/>
    <s v="Stephanie"/>
    <s v="Koenig"/>
    <n v="2088"/>
    <n v="1451"/>
    <n v="637"/>
    <s v="Single Family"/>
    <n v="1"/>
    <m/>
    <n v="1"/>
  </r>
  <r>
    <s v="RES-2026-00095"/>
    <s v="18586 BACK BAY DR_x000d__x000a_Lathrop, CA 95330"/>
    <n v="21359013"/>
    <s v="NSFD: Lot# 10, Plan 3-B (5811 sq ft) , [none], 2 story, 5 BR/5.5 Bath, Habitable: 4690sf, Garage: 790sf, Porch: 83sf, Patio: 248sf,  OPTIONS/OTHER - Habitable: Guest Suite w/ Living ILO tandem garage, Non-Habitable: n/a, Solar 8.2 KW, Solar Valuation $200,000.00, TOTAL VALUATION: $426560"/>
    <d v="2026-02-25T00:00:00"/>
    <d v="2026-08-28T00:00:00"/>
    <x v="6"/>
    <s v="BLD_NFD - New Family Dwelling (Production)"/>
    <n v="926974.44"/>
    <s v="Stewart Tract"/>
    <s v="Applicant"/>
    <s v="Pulte Home Company 1032515"/>
    <s v="Stephanie"/>
    <s v="Koenig"/>
    <n v="6211"/>
    <n v="4690"/>
    <n v="1521"/>
    <s v="Single Family"/>
    <n v="1"/>
    <m/>
    <n v="1"/>
  </r>
  <r>
    <s v="RES-2026-00094"/>
    <s v="18574 BACK BAY DR_x000d__x000a_Lathrop, CA 95330"/>
    <n v="21359014"/>
    <s v="NSFD: Lot# 11, Plan 2-A (5510 sq ft) , [none], 2 story, 5 BR/4.5 Bath, Habitable: 4097sf, Garage: 778sf, Porch: 93sf, Patio: 271sf,  OPTIONS/OTHER - Habitable: n/a, Non-Habitable: Balcony, Solar 7.79 KW, Solar Valuation $19,000.00, TOTAL VALUATION: $403630"/>
    <d v="2026-02-25T00:00:00"/>
    <d v="2026-08-18T00:00:00"/>
    <x v="6"/>
    <s v="BLD_NFD - New Family Dwelling (Production)"/>
    <n v="817168.92"/>
    <s v="Stewart Tract"/>
    <s v="Applicant"/>
    <s v="Pulte Home Company 1032515"/>
    <s v="Stephanie"/>
    <s v="Koenig"/>
    <n v="5510"/>
    <n v="4097"/>
    <n v="1413"/>
    <s v="Single Family"/>
    <n v="1"/>
    <m/>
    <n v="1"/>
  </r>
  <r>
    <s v="RES-2026-00071"/>
    <s v="835 AGUSTA DR_x000d__x000a_Lathrop, CA 95330"/>
    <n v="19610054"/>
    <s v="Furnace changeout - 3ton up flow 80% AFUE (no new ducting. no new AC equipment)"/>
    <d v="2026-01-29T00:00:00"/>
    <d v="2026-08-11T00:00:00"/>
    <x v="2"/>
    <s v="BLD_HVAC (Heating, Ventilation, and Air Condition)"/>
    <n v="4500"/>
    <s v="East Lathrop"/>
    <s v="Applicant"/>
    <s v="Russell Heating &amp; Air Conditioning Inc."/>
    <s v="Nicholas"/>
    <s v="Russell"/>
    <n v="0"/>
    <n v="0"/>
    <n v="0"/>
    <m/>
    <n v="0"/>
    <m/>
    <n v="0"/>
  </r>
  <r>
    <s v="RES-2026-00058"/>
    <s v="17766 MOONSTONE WY_x000d__x000a_Lathrop, CA 95330"/>
    <n v="19177030"/>
    <s v="**Encroachment permit needed prior to issuance** NSFD: Lot# 30, Plan 4-UB (4128 sq ft) , [none], 2 story, 4 BR/3 Bath, Habitable: 3244sf, Garage: 650sf, Porch: 72sf, Patio: 162sf,  OPTIONS/OTHER - Habitable: New SFD - 3244 (1st floor 1501; 2nd Floor 1743), Non-Habitable: N/A, Solar 4.86 KW, Solar Valuation $12,000.00, TOTAL VALUATION: $413868"/>
    <d v="2026-04-07T00:00:00"/>
    <d v="2026-08-27T00:00:00"/>
    <x v="6"/>
    <s v="BLD_NFD - New Family Dwelling (Production)"/>
    <n v="627636.96"/>
    <s v="Mossdale Landing"/>
    <s v="Applicant"/>
    <s v="K. Hovnanian"/>
    <s v="Shayal"/>
    <s v="Sharma"/>
    <n v="4128"/>
    <n v="3244"/>
    <n v="884"/>
    <s v="Single Family - Low Density (Mossdale)"/>
    <n v="1"/>
    <m/>
    <n v="1"/>
  </r>
  <r>
    <s v="RES-2026-00057"/>
    <s v="201 WEATHERVANE DR_x000d__x000a_Lathrop, CA 95330"/>
    <n v="19177029"/>
    <s v="NSFD: Lot# 29, Plan 1-YB (3276 sq ft) , [none], 2 story, 4 BR/3 Bath, Habitable: 2274sf, Garage: 591sf, Porch: 164sf, Patio: 247sf,  OPTIONS/OTHER - Habitable: New SFD - 2274 (1st floor 2274), Non-Habitable: N/A, Solar 4.05 KW, Solar Valuation $11,000.00, TOTAL VALUATION: $413868"/>
    <d v="2026-04-07T00:00:00"/>
    <d v="2026-08-21T00:00:00"/>
    <x v="6"/>
    <s v="BLD_NFD - New Family Dwelling (Production)"/>
    <n v="469178.48"/>
    <s v="Mossdale Landing"/>
    <s v="Applicant"/>
    <s v="K. Hovnanian"/>
    <s v="Shayal"/>
    <s v="Sharma"/>
    <n v="3276"/>
    <n v="2274"/>
    <n v="1002"/>
    <s v="Single Family - Low Density (Mossdale)"/>
    <n v="1"/>
    <m/>
    <n v="1"/>
  </r>
  <r>
    <s v="RES-2026-00042"/>
    <s v="16016 BANDON LN_x000d__x000a_Lathrop, CA 95330"/>
    <n v="19227060"/>
    <s v="NSFD: Lot# 268, Plan 1S-XB (3276 sq ft) , [none], 1 story, 4 BR/3 Bath, Habitable: 2558sf, Garage: 447sf, Porch: 71sf, Patio: 200sf,  OPTIONS/OTHER - Habitable: New SFD - 2558 (1st floor 1175 SF, 2nd Floor 1383 SF), Non-Habitable: N/A, Solar 3.16 KW, Solar Valuation $10,500.00, TOTAL VALUATION: $484848"/>
    <d v="2026-03-16T00:00:00"/>
    <d v="2026-08-03T00:00:00"/>
    <x v="6"/>
    <s v="BLD_NFD - New Family Dwelling (Production)"/>
    <n v="497407.92"/>
    <s v="Central Lathrop"/>
    <s v="Applicant"/>
    <s v="K. Hovnanian"/>
    <s v="Shayal"/>
    <s v="Sharma"/>
    <n v="3276"/>
    <n v="2558"/>
    <n v="718"/>
    <s v="Single Family"/>
    <n v="1"/>
    <m/>
    <n v="1"/>
  </r>
  <r>
    <s v="RES-2026-00029"/>
    <s v="3785 BRADBURY AV_x000d__x000a_Lathrop, CA 95330"/>
    <n v="21379022"/>
    <s v="NSFD: Lot# 170, Plan 7 (5423-Serenity)-B (3240 sq ft) , [none], 1 story, 2 BR/2 Bath, Habitable: 2321sf, Garage: 603sf, Porch: 56sf, Patio: 260sf,  OPTIONS/OTHER - Habitable: n/a, Non-Habitable: n/a, Solar 11.5 KW, Solar Valuation $13,000.00, TOTAL VALUATION: $254370"/>
    <d v="2026-02-11T00:00:00"/>
    <d v="2026-08-11T00:00:00"/>
    <x v="6"/>
    <s v="BLD_NFD - New Family Dwelling (Production)"/>
    <n v="473425.96"/>
    <s v="Stewart Tract"/>
    <s v="Applicant"/>
    <s v="Pulte Home Company 1032515"/>
    <s v="Stephanie"/>
    <s v="Koenig"/>
    <n v="3240"/>
    <n v="2321"/>
    <n v="919"/>
    <s v="Single Family"/>
    <n v="1"/>
    <m/>
    <n v="1"/>
  </r>
  <r>
    <s v="RES-2026-00028"/>
    <s v="3470 BRADBURY AV_x000d__x000a_Lathrop, CA 95330"/>
    <n v="21378042"/>
    <s v="NSFD: Lot# 142, Plan 6 (4219-Preserve)-A (2903 sq ft) , [none], 1 story, 2 BR/2 Bath, Habitable: 2022sf, Garage: 497sf, Porch: 73sf, Patio: 311sf,  OPTIONS/OTHER - Habitable: n/a, Non-Habitable: n/a, Solar 11.5 KW, Solar Valuation $11,000.00, TOTAL VALUATION: $229296"/>
    <d v="2026-02-10T00:00:00"/>
    <d v="2026-08-03T00:00:00"/>
    <x v="6"/>
    <s v="BLD_NFD - New Family Dwelling (Production)"/>
    <n v="417710.44"/>
    <s v="Stewart Tract"/>
    <s v="Applicant"/>
    <s v="Pulte Home Company 1032515"/>
    <s v="Stephanie"/>
    <s v="Koenig"/>
    <n v="2903"/>
    <n v="2022"/>
    <n v="881"/>
    <s v="Single Family"/>
    <n v="1"/>
    <m/>
    <n v="1"/>
  </r>
  <r>
    <s v="RES-2026-00021"/>
    <s v="17854 MOONSTONE WY_x000d__x000a_Lathrop, CA 95330"/>
    <n v="19177034"/>
    <s v="NSFD: Lot# 34, Plan 3-UB (3915 sq ft) , [none], 2 story, 4 BR/3 Bath, Habitable: 2933sf, Garage: 715sf, Porch: 83sf, Patio: 184sf,  OPTIONS/OTHER - Habitable: New SFD -  2933 (1st floor 1392; 2nd Floor 1541), Non-Habitable: N/A, Solar 4.86 KW, Solar Valuation $12,000.00, TOTAL VALUATION: $413868"/>
    <d v="2026-03-16T00:00:00"/>
    <d v="2026-08-10T00:00:00"/>
    <x v="6"/>
    <s v="BLD_NFD - New Family Dwelling (Production)"/>
    <n v="581342.88"/>
    <s v="Mossdale Landing"/>
    <s v="Applicant"/>
    <s v="K. Hovnanian"/>
    <s v="Shayal"/>
    <s v="Sharma"/>
    <n v="3915"/>
    <n v="2933"/>
    <n v="982"/>
    <s v="Single Family - Low Density (Mossdale)"/>
    <n v="1"/>
    <m/>
    <n v="1"/>
  </r>
  <r>
    <s v="RES-2025-01740"/>
    <s v="16958 Blue Canyon Ave._x000d__x000a_Lathrop, CA 95330"/>
    <m/>
    <s v="NSFD: Lot# 47, Plan 2-B (3912 sq ft) , [none], 2 story, 5 BR/4 Bath, Habitable: 3239sf, Garage: 444sf, Porch: 77sf, Patio: 30sf,  OPTIONS/OTHER - Habitable: n/a, Non-Habitable: Deck - 122, Solar 4.68 KW, Solar Valuation $10,750.00, TOTAL VALUATION: $1"/>
    <d v="2026-04-27T00:00:00"/>
    <d v="2026-08-26T00:00:00"/>
    <x v="6"/>
    <s v="BLD_NFD - New Family Dwelling (Production)"/>
    <n v="637055.53"/>
    <s v="Stewart Tract"/>
    <s v="Applicant"/>
    <s v="kiper homes"/>
    <s v="jack"/>
    <s v="guzman"/>
    <n v="4034"/>
    <n v="3239"/>
    <n v="795"/>
    <s v="Single Family"/>
    <n v="1"/>
    <m/>
    <n v="1"/>
  </r>
  <r>
    <s v="RES-2025-01732"/>
    <s v="3739 Scholl Lane_x000d__x000a_Lathrop, CA 95330"/>
    <m/>
    <s v="NSFD: Lot# 16, Plan 3-A (4490 sq ft) , [none], 2 story, 6 BR/5 Bath, Habitable: 3643sf, Garage: 437sf, Porch: 156sf, Patio: 140sf,  OPTIONS/OTHER - Habitable: Guest Suite w/ Living ILO tandem garage 191 sf, Bed/Bath ILO Den, Non-Habitable: Balcony, Solar 6.15 KW, Solar Valuation $15,000.00, TOTAL VALUATION: $325011"/>
    <d v="2026-01-26T00:00:00"/>
    <d v="2026-08-07T00:00:00"/>
    <x v="6"/>
    <s v="BLD_NFD - New Family Dwelling (Production)"/>
    <n v="728832.28"/>
    <s v="Stewart Tract"/>
    <s v="Inspection Onsite Contact"/>
    <s v="Pulte Homes Company LLC"/>
    <s v="Michael"/>
    <s v="Esparza"/>
    <n v="4681"/>
    <n v="3834"/>
    <n v="847"/>
    <s v="Single Family"/>
    <n v="1"/>
    <m/>
    <n v="1"/>
  </r>
  <r>
    <s v="RES-2025-01463"/>
    <s v="16760 ORE CLAIM TR_x000d__x000a_Lathrop, CA 95330"/>
    <n v="19138063"/>
    <s v="50 Gallon natural gas water heater replacement like for like"/>
    <d v="2025-10-06T00:00:00"/>
    <d v="2026-08-27T00:00:00"/>
    <x v="2"/>
    <s v="BLD_Water Heater "/>
    <n v="2100"/>
    <s v="Mossdale Landing"/>
    <s v="Applicant"/>
    <s v="California Delta Mechanical  811114"/>
    <s v="Delta"/>
    <s v="Mechanical"/>
    <n v="0"/>
    <n v="0"/>
    <n v="0"/>
    <m/>
    <n v="0"/>
    <m/>
    <n v="0"/>
  </r>
  <r>
    <s v="RES-2025-01453"/>
    <s v="3016 Brentridge St._x000d__x000a_Lathrop, CA 95330"/>
    <m/>
    <s v="NSFD: Lot# 59, Plan 2-A (2629 sq ft) Van Daele/Tract 4131/ Monterey, [none], 2 story, 4 BR/3 Bath, Habitable: 2046sf, Garage: 430sf, Porch: 19sf, Patio: 0sf,  OPTIONS/OTHER - Habitable: [none], Non-Habitable: CA Room 134 SF, Solar 5.67 KW, Solar Valuation $6,650.00, TOTAL VALUATION: $387375.1600"/>
    <d v="2025-12-05T00:00:00"/>
    <d v="2026-08-31T00:00:00"/>
    <x v="6"/>
    <s v="BLD_NFD - New Family Dwelling (Production)"/>
    <n v="387375.16"/>
    <s v="Stewart Tract"/>
    <s v="Applicant"/>
    <s v="Van Daele Development of Northern CA"/>
    <s v="Layne"/>
    <s v="Jensen"/>
    <n v="2495"/>
    <n v="2046"/>
    <n v="583"/>
    <s v="Single Family"/>
    <n v="1"/>
    <m/>
    <n v="1"/>
  </r>
  <r>
    <s v="RES-2025-01450"/>
    <s v="3004 Brentridge St._x000d__x000a_Lathrop, CA 95330"/>
    <m/>
    <s v="NSFD: Lot# 57, Plan 3-C (2835 sq ft) Van Daele/Tract 4131/ Monterey, [none], 2 story, 5 BR/4 Bath, Habitable: 2246sf, Garage: 413sf, Porch: 38sf, Patio: 0sf,  OPTIONS/OTHER - Habitable: CA Room 138 SF, Non-Habitable: 0, Solar 4.46 KW, Solar Valuation $6,650.00, TOTAL VALUATION: $431284.7600"/>
    <d v="2025-12-05T00:00:00"/>
    <d v="2026-08-20T00:00:00"/>
    <x v="6"/>
    <s v="BLD_NFD - New Family Dwelling (Production)"/>
    <n v="431284.76"/>
    <s v="Stewart Tract"/>
    <s v="Applicant"/>
    <s v="Van Daele Development of Northern CA"/>
    <s v="Layne"/>
    <s v="Jensen"/>
    <n v="2835"/>
    <n v="2246"/>
    <n v="589"/>
    <s v="Single Family"/>
    <n v="1"/>
    <m/>
    <n v="1"/>
  </r>
  <r>
    <s v="RES-2025-01449"/>
    <s v="2992 Brentridge St._x000d__x000a_Lathrop, CA 95330"/>
    <m/>
    <s v="NSFD: Lot# 56, Plan 2-B (2629 sq ft) Van Daele/Tract 4131/ Monterey, [none], 2 story, 4 BR/3 Bath, Habitable: 2046sf, Garage: 430sf, Porch: 19sf, Patio: 0sf,  OPTIONS/OTHER - Habitable: [none], Non-Habitable: CA Room 134SF, Solar 5.27 KW, Solar Valuation $6,650.00, TOTAL VALUATION: $355959.8000"/>
    <d v="2025-12-05T00:00:00"/>
    <d v="2026-08-20T00:00:00"/>
    <x v="6"/>
    <s v="BLD_NFD - New Family Dwelling (Production)"/>
    <n v="355959.8"/>
    <s v="Stewart Tract"/>
    <s v="Applicant"/>
    <s v="Van Daele Development of Northern CA"/>
    <s v="Layne"/>
    <s v="Jensen"/>
    <n v="2439"/>
    <n v="2046"/>
    <n v="583"/>
    <s v="Single Family"/>
    <n v="1"/>
    <m/>
    <n v="1"/>
  </r>
  <r>
    <s v="RES-2025-01407"/>
    <s v="3696 Darnoch Ave._x000d__x000a_Lathrop, CA 95330"/>
    <m/>
    <s v="NSFD: Lot# 33, Plan 1-B (3525 sq ft) Kiper/Tract 4244 &amp; 4245/ Serena, [none], 2 story, 4 BR/3 Bath, Habitable: 2594sf, Garage: 468sf, Porch: 133sf, Patio: 0sf,  OPTIONS/OTHER - Habitable: na, Non-Habitable: Standard Ca. rm.- 191, Option Deck- 139, Solar 4.05 KW, Solar Valuation $9,250.00, TOTAL VALUATION: $517140.0400"/>
    <d v="2025-11-13T00:00:00"/>
    <d v="2026-08-11T00:00:00"/>
    <x v="6"/>
    <s v="BLD_NFD - New Family Dwelling (Production)"/>
    <n v="517140.04"/>
    <s v="Stewart Tract"/>
    <s v="Applicant"/>
    <s v="kiper homes"/>
    <s v="jack"/>
    <s v="guzman"/>
    <n v="3525"/>
    <n v="2594"/>
    <n v="931"/>
    <s v="Single Family"/>
    <n v="1"/>
    <m/>
    <n v="1"/>
  </r>
  <r>
    <s v="RES-2025-01406"/>
    <s v="3684 Darnoch Ave._x000d__x000a_Lathrop, CA 95330"/>
    <m/>
    <s v="NSFD: Lot# 32, Plan 2-C (3912 sq ft) Kiper/Tract 4244 &amp; 4245/ Serena, [none], 2 story, 5 BR/4 Bath, Habitable: 3239sf, Garage: 444sf, Porch: 107sf, Patio: [none]sf,  OPTIONS/OTHER - Habitable: na, Non-Habitable: Standard Ca. rm.- 122, Solar 4.86 KW, Solar Valuation $10,000.00, TOTAL VALUATION: $602239.1300"/>
    <d v="2025-11-13T00:00:00"/>
    <d v="2026-08-11T00:00:00"/>
    <x v="6"/>
    <s v="BLD_NFD - New Family Dwelling (Production)"/>
    <n v="602239.13"/>
    <s v="Stewart Tract"/>
    <s v="Applicant"/>
    <s v="kiper homes"/>
    <s v="jack"/>
    <s v="guzman"/>
    <n v="3912"/>
    <n v="3239"/>
    <n v="673"/>
    <s v="Single Family"/>
    <n v="1"/>
    <m/>
    <n v="1"/>
  </r>
  <r>
    <s v="RES-2025-01347"/>
    <s v="16161 Cartman Ct._x000d__x000a_Lathrop, CA 95330"/>
    <m/>
    <s v="NSFD: Lot# 35, Plan 4-B (4905 sq ft) Kiper/Tract 4215/ Skye II, [none], 2 story, 5 BR/4 Bath, Habitable: 3976sf, Garage: 444sf, Porch: 106sf, Patio: 0sf,  OPTIONS/OTHER - Habitable: Cabana-122, Fitness-170, Non-Habitable: Standard Ca. rm.-249, option Deck-130, Solar 4.86 KW, Solar Valuation $10,750.00, TOTAL VALUATION: $744556.2000"/>
    <d v="2026-03-09T00:00:00"/>
    <d v="2026-08-03T00:00:00"/>
    <x v="6"/>
    <s v="BLD_NFD - New Family Dwelling (Production)"/>
    <n v="776231.95"/>
    <s v="Stewart Tract"/>
    <s v="Applicant"/>
    <s v="kiper homes"/>
    <s v="jack"/>
    <s v="guzman"/>
    <n v="4905"/>
    <n v="3976"/>
    <n v="929"/>
    <s v="Single Family"/>
    <n v="1"/>
    <m/>
    <n v="1"/>
  </r>
  <r>
    <s v="RES-2025-01303"/>
    <s v="18587 Back Bay DR_x000d__x000a_LATHROP, CA 95330"/>
    <m/>
    <s v="NSFD: Lot# 17, Plan 3-C (5811 sq ft) Pulte/Tract 3794/The Shores, [none], 2 story, 5 BR/5.5 Bath, Habitable: 4690sf, Garage: 790sf, Porch: 83sf, Patio: 248sf,  OPTIONS/OTHER - Habitable: Guest Suite w/Living ILO tandem garage &amp; bedroom 5, Non-Habitable: N/A, Solar 8.2 KW, Solar Valuation $20,000.00, TOTAL VALUATION: $887247.5900"/>
    <d v="2026-02-19T00:00:00"/>
    <d v="2026-08-26T00:00:00"/>
    <x v="6"/>
    <s v="BLD_NFD - New Family Dwelling (Production)"/>
    <n v="887247.59"/>
    <s v="Stewart Tract"/>
    <s v="Applicant"/>
    <s v="Pulte Home Company 1032515"/>
    <s v="Stephanie"/>
    <s v="Koenig"/>
    <n v="5811"/>
    <n v="4690"/>
    <n v="1121"/>
    <s v="Single Family"/>
    <n v="1"/>
    <m/>
    <n v="1"/>
  </r>
  <r>
    <s v="RES-2025-01202"/>
    <s v="731 LANDMARK PT_x000d__x000a_Lathrop, CA 95330"/>
    <n v="19174037"/>
    <s v="BUILD INGROUND GUNITE POOL AND SPA"/>
    <d v="2025-08-22T00:00:00"/>
    <d v="2026-08-27T00:00:00"/>
    <x v="7"/>
    <s v="BLD_POOL"/>
    <n v="92500"/>
    <s v="Mossdale Landing"/>
    <s v="Applicant"/>
    <s v="BUDS CONCRETE DBA AQUOS POOLS COM  335403"/>
    <s v="SHEREE"/>
    <s v="WOOD"/>
    <n v="0"/>
    <n v="0"/>
    <n v="0"/>
    <m/>
    <n v="0"/>
    <m/>
    <n v="0"/>
  </r>
  <r>
    <s v="RES-2025-00984"/>
    <s v="15858 Cleary_x000d__x000a_Lathrop, CA 95330"/>
    <m/>
    <s v="NSFD: Lot# 6, Plan 4-A (4073 sq ft) TRI-Pointe/Tract 4226 &amp; 4227/ The Tides, [none], 2 story, 4 BR/3.5 Bath, Habitable: 3195sf, Garage: 529sf, Porch: 182sf, Patio: 0sf,  OPTIONS/OTHER - Habitable: 0, Non-Habitable: other out door living-167, Solar 5.74 KW, Solar Valuation $21,000.00, TOTAL VALUATION: $619369.3400"/>
    <d v="2025-12-19T00:00:00"/>
    <d v="2026-08-12T00:00:00"/>
    <x v="6"/>
    <s v="BLD_NFD - New Family Dwelling (Production)"/>
    <n v="619369.34"/>
    <s v="Stewart Tract"/>
    <s v="Applicant"/>
    <s v="TRI Pointe Homes, Inc 1018637"/>
    <s v="Jackie"/>
    <s v="Mast"/>
    <n v="4073"/>
    <n v="3195"/>
    <n v="878"/>
    <s v="Single Family"/>
    <n v="1"/>
    <m/>
    <n v="1"/>
  </r>
  <r>
    <s v="RES-2025-00983"/>
    <s v="15863 Cleary_x000d__x000a_Lathrop, CA 95330"/>
    <m/>
    <s v="NSFD: Lot# 5, Plan 5-B (4671 sq ft) TRI-Pointe/Tract 4226 &amp; 4227/ The Tides, [none], 2 story, 5 BR/4.5 Bath, Habitable: 3466sf, Garage: 607sf, Porch: 172sf, Patio: 0sf,  OPTIONS/OTHER - Habitable: 0, Non-Habitable: outdoor living-213_x000a_Deck-213, Solar 5.74 KW, Solar Valuation $21,000.00, TOTAL VALUATION: $672739.6500"/>
    <d v="2025-12-19T00:00:00"/>
    <d v="2026-08-03T00:00:00"/>
    <x v="6"/>
    <s v="BLD_NFD - New Family Dwelling (Production)"/>
    <n v="672739.65"/>
    <s v="Stewart Tract"/>
    <s v="Applicant"/>
    <s v="TRI Pointe Homes, Inc 1018637"/>
    <s v="Jackie"/>
    <s v="Mast"/>
    <n v="4458"/>
    <n v="3466"/>
    <n v="1205"/>
    <s v="Single Family"/>
    <n v="1"/>
    <m/>
    <n v="1"/>
  </r>
  <r>
    <s v="RES-2025-00981"/>
    <s v="15871 Cleary_x000d__x000a_Lathrop, CA 95330"/>
    <m/>
    <s v="NSFD: Lot# 4, Plan 1-A (3056 sq ft) TRI-Pointe/Tract 4226 &amp; 4227/ The Tides, [none], 2 story, 4 BR/3 Bath, Habitable: 2373sf, Garage: 502sf, Porch: 41sf, Patio: 0sf,  OPTIONS/OTHER - Habitable: 0, Non-Habitable: CA Room-140, Solar 5.33 KW, Solar Valuation $19,500.00, TOTAL VALUATION: $465967.4200"/>
    <d v="2025-12-19T00:00:00"/>
    <d v="2026-08-04T00:00:00"/>
    <x v="6"/>
    <s v="BLD_NFD - New Family Dwelling (Production)"/>
    <n v="465967.42"/>
    <s v="Stewart Tract"/>
    <s v="Applicant"/>
    <s v="TRI Pointe Homes, Inc 1018637"/>
    <s v="Jackie"/>
    <s v="Mast"/>
    <n v="3056"/>
    <n v="2373"/>
    <n v="683"/>
    <s v="Single Family"/>
    <n v="1"/>
    <m/>
    <n v="1"/>
  </r>
  <r>
    <s v="RES-2025-00935"/>
    <s v="16133 Cartman Ct._x000d__x000a_Lathrop, CA 95330"/>
    <m/>
    <s v="NSFD: Lot# 37, Plan 2-B (4029 sq ft) Kiper/Tract 4215/ Skye II, [none], 2 story, 4 BR/3 Bath, Habitable: 3083sf, Garage: 467sf, Porch: 159sf, Patio: 0sf,  OPTIONS/OTHER - Habitable: fitness-136, Non-Habitable: Deck- 160, Solar 4.46 KW, Solar Valuation $10,000.00, TOTAL VALUATION: $593932.3800"/>
    <d v="2025-09-08T00:00:00"/>
    <d v="2026-08-03T00:00:00"/>
    <x v="6"/>
    <s v="BLD_NFD - New Family Dwelling (Production)"/>
    <n v="593932.38"/>
    <s v="Stewart Tract"/>
    <s v="Applicant"/>
    <s v="kiper homes"/>
    <s v="jack"/>
    <s v="guzman"/>
    <n v="4029"/>
    <n v="3083"/>
    <n v="946"/>
    <s v="Single Family"/>
    <n v="1"/>
    <m/>
    <n v="1"/>
  </r>
  <r>
    <s v="RES-2025-00933"/>
    <s v="16150 Cartman Ct._x000d__x000a_Lathrop, CA 95330"/>
    <m/>
    <s v="NSFD: Lot# 39, Plan 3-A (4438 sq ft) Kiper/Tract 4215/ Skye II, [none], 2 story, 5 BR/4 Bath, Habitable: 3675sf, Garage: 435sf, Porch: 24sf, Patio: 0sf,  OPTIONS/OTHER - Habitable: Lounge- 131, Fitness-123, Non-Habitable: Deck- 152, Solar 4.86 KW, Solar Valuation $10,750.00, TOTAL VALUATION: $682670.9200"/>
    <d v="2025-09-08T00:00:00"/>
    <d v="2026-08-03T00:00:00"/>
    <x v="6"/>
    <s v="BLD_NFD - New Family Dwelling (Production)"/>
    <n v="682670.92"/>
    <s v="Stewart Tract"/>
    <s v="Applicant"/>
    <s v="kiper homes"/>
    <s v="jack"/>
    <s v="guzman"/>
    <n v="4438"/>
    <n v="3675"/>
    <n v="763"/>
    <s v="Single Family"/>
    <n v="1"/>
    <m/>
    <n v="1"/>
  </r>
  <r>
    <s v="RES-2025-00932"/>
    <s v="16164 Cartman Ct._x000d__x000a_Lathrop, CA 95330"/>
    <m/>
    <s v="NSFD: Lot# 40, Plan 2-C (3802 sq ft) Kiper/Tract 4215/ Skye II, [none], 2 story, 4 BR/3 Bath, Habitable: 2956sf, Garage: 603sf, Porch: 83sf, Patio: 0sf,  OPTIONS/OTHER - Habitable: [none], Non-Habitable: [none], Solar 4.46 KW, Solar Valuation $10,000.00, TOTAL VALUATION: $565838.0600"/>
    <d v="2025-09-08T00:00:00"/>
    <d v="2026-08-03T00:00:00"/>
    <x v="6"/>
    <s v="BLD_NFD - New Family Dwelling (Production)"/>
    <n v="565838.06000000006"/>
    <s v="Stewart Tract"/>
    <s v="Applicant"/>
    <s v="kiper homes"/>
    <s v="jack"/>
    <s v="guzman"/>
    <n v="3802"/>
    <n v="2956"/>
    <n v="846"/>
    <s v="Single Family"/>
    <n v="1"/>
    <m/>
    <n v="1"/>
  </r>
  <r>
    <s v="RES-2025-00586"/>
    <s v="16207 SCULPTOR AV_x000d__x000a_Lathrop, CA 95330"/>
    <n v="21367029"/>
    <s v="NSFD: Lot# 53, Plan 2-B (2637 sq ft) Lennar/Tract 4130/Driftway, [none], 1 story, 4 BR/3 Bath, Habitable: 2151sf, Garage: 422sf, Porch: 64sf, Patio: 0sf,  OPTIONS/OTHER - Habitable: [none], Non-Habitable: [none], Solar 4.1 KW, Solar Valuation $4,501.60, TOTAL VALUATION: $400389.9200"/>
    <d v="2025-07-22T00:00:00"/>
    <d v="2026-08-12T00:00:00"/>
    <x v="6"/>
    <s v="BLD_NFD - New Family Dwelling (Production)"/>
    <n v="400389.92"/>
    <s v="Stewart Tract"/>
    <s v="Applicant"/>
    <s v="Lennar Homes"/>
    <s v="Lennar"/>
    <s v="Homes"/>
    <n v="2637"/>
    <n v="2151"/>
    <n v="486"/>
    <s v="Single Family"/>
    <n v="1"/>
    <m/>
    <n v="1"/>
  </r>
  <r>
    <s v="RES-2025-00585"/>
    <s v="16213 SCULPTOR AV_x000d__x000a_Lathrop, CA 95330"/>
    <n v="21367028"/>
    <s v="NSFD: Lot# 52, Plan 1-AX (2460 sq ft) Lennar/Tract 4130/Driftway, [none], 2 story, 4 BR/3 Bath, Habitable: 1907sf, Garage: 433sf, Porch: 120sf, Patio: 0sf,  OPTIONS/OTHER - Habitable: [none], Non-Habitable: [none], Solar 3.69 KW, Solar Valuation $4,051.44, TOTAL VALUATION: $363566.6300"/>
    <d v="2025-07-22T00:00:00"/>
    <d v="2026-08-13T00:00:00"/>
    <x v="6"/>
    <s v="BLD_NFD - New Family Dwelling (Production)"/>
    <n v="363566.63"/>
    <s v="Stewart Tract"/>
    <s v="Applicant"/>
    <s v="Lennar Homes"/>
    <s v="Lennar"/>
    <s v="Homes"/>
    <n v="2460"/>
    <n v="1907"/>
    <n v="553"/>
    <s v="Single Family"/>
    <n v="1"/>
    <m/>
    <n v="1"/>
  </r>
  <r>
    <s v="RES-2025-00584"/>
    <s v="16183 SCULPTOR AV_x000d__x000a_Lathrop, CA 95330"/>
    <n v="21367027"/>
    <s v="NSFD: Lot# 51, Plan 3-B (2815 sq ft) Lennar/Tract 4130/Driftway, [none], 2 story, 5 BR/3 Bath, Habitable: 2366sf, Garage: 432sf, Porch: 17sf, Patio: 0sf,  OPTIONS/OTHER - Habitable: [none], Non-Habitable: [none], Solar 4.1 KW, Solar Valuation $4,501.60, TOTAL VALUATION: $434295.4300"/>
    <d v="2025-07-22T00:00:00"/>
    <d v="2026-08-07T00:00:00"/>
    <x v="6"/>
    <s v="BLD_NFD - New Family Dwelling (Production)"/>
    <n v="434295.43"/>
    <s v="Stewart Tract"/>
    <s v="Applicant"/>
    <s v="Lennar Homes"/>
    <s v="Lennar"/>
    <s v="Homes"/>
    <n v="2815"/>
    <n v="2366"/>
    <n v="449"/>
    <s v="Single Family"/>
    <n v="1"/>
    <m/>
    <n v="1"/>
  </r>
  <r>
    <s v="RES-2025-00583"/>
    <s v="16187 SCULPTOR AV_x000d__x000a_Lathrop, CA 95330"/>
    <n v="21367026"/>
    <s v="NSFD: Lot# 50, Plan 1-B (2355 sq ft) Lennar/Tract 4130/Driftway, [none], 2 story, 4 BR/3 Bath, Habitable: 1870sf, Garage: 433sf, Porch: 52sf, Patio: 0sf,  OPTIONS/OTHER - Habitable: [none], Non-Habitable: [none], Solar 3.69 KW, Solar Valuation $4,051.44, TOTAL VALUATION: $352358.7100"/>
    <d v="2025-07-22T00:00:00"/>
    <d v="2026-08-03T00:00:00"/>
    <x v="6"/>
    <s v="BLD_NFD - New Family Dwelling (Production)"/>
    <n v="352358.71"/>
    <s v="Stewart Tract"/>
    <s v="Applicant"/>
    <s v="Lennar Homes"/>
    <s v="Lennar"/>
    <s v="Homes"/>
    <n v="1870"/>
    <n v="1870"/>
    <n v="485"/>
    <s v="Single Family"/>
    <n v="1"/>
    <m/>
    <n v="1"/>
  </r>
  <r>
    <s v="RES-2025-00276"/>
    <s v="15837 Maltby PL_x000d__x000a_Lathrop, CA 95330"/>
    <m/>
    <s v="NSFD: Lot# 6, Plan Plan 3-C (2912 sq ft) The New Homes Co./Tract 4223 &amp; 4224/ Bridgeway, [none], 2 story, 4 BR/3 Bath, Habitable: 2339sf, Garage: 437sf, Porch: 136sf, Patio: 0sf,  OPTIONS/OTHER - Habitable: [none], Non-Habitable: [none], Solar 3.65 KW, Solar Valuation $13,000.00, TOTAL VALUATION: $446436.7000"/>
    <d v="2025-04-14T00:00:00"/>
    <d v="2026-08-24T00:00:00"/>
    <x v="6"/>
    <s v="BLD_NFD - New Family Dwelling (Production)"/>
    <n v="446436.7"/>
    <s v="Stewart Tract"/>
    <s v="Inspection Requestor"/>
    <s v="New Home Comany"/>
    <s v="Kirk"/>
    <s v="Johnson"/>
    <n v="2912"/>
    <n v="2339"/>
    <n v="573"/>
    <s v="Single Family"/>
    <n v="1"/>
    <m/>
    <n v="1"/>
  </r>
  <r>
    <s v="RES-2024-00148"/>
    <s v="347 SHILLING AV_x000d__x000a_Lathrop, CA 95330"/>
    <n v="19605044"/>
    <s v="Install New Detached ADU 744 SQF 2 bedroom and 2 bathroom &amp; 2.46 kWh Solar PV system"/>
    <d v="2025-01-17T00:00:00"/>
    <d v="2026-08-18T00:00:00"/>
    <x v="6"/>
    <s v="BLD_ADU-Accessory Dwelling Unit"/>
    <n v="210880"/>
    <s v="East Lathrop"/>
    <s v="Applicant"/>
    <s v="EnerGov Conversion"/>
    <s v="EnerGov"/>
    <s v="Solutions"/>
    <n v="744"/>
    <n v="744"/>
    <n v="55"/>
    <s v="Single Family"/>
    <n v="1"/>
    <m/>
    <n v="0"/>
  </r>
  <r>
    <s v="PS-26-00071"/>
    <s v="1111 MASTER PLAN PLAN CHECKING_x000d__x000a_Lathrop, CA 95330"/>
    <n v="11111101"/>
    <m/>
    <d v="1969-12-31T00:00:00"/>
    <d v="2026-08-20T00:00:00"/>
    <x v="6"/>
    <s v="BLD_Master Plans"/>
    <n v="0"/>
    <s v="Data Conversion - District"/>
    <s v="Property Owner"/>
    <s v="Data Conversion"/>
    <s v="Don't Edit Record-Delete after New Contact Add"/>
    <s v="Conversion Record- Add a New Contact &amp; Delete"/>
    <n v="0"/>
    <n v="0"/>
    <n v="0"/>
    <m/>
    <n v="0"/>
    <m/>
    <n v="0"/>
  </r>
  <r>
    <s v="PS-26-00066"/>
    <s v="1111 MASTER PLAN PLAN CHECKING_x000d__x000a_Lathrop, CA 95330"/>
    <n v="11111101"/>
    <m/>
    <d v="1969-12-31T00:00:00"/>
    <d v="2026-08-20T00:00:00"/>
    <x v="6"/>
    <s v="BLD_Master Plans"/>
    <n v="0"/>
    <s v="Data Conversion - District"/>
    <s v="Property Owner"/>
    <s v="Data Conversion"/>
    <s v="Don't Edit Record-Delete after New Contact Add"/>
    <s v="Conversion Record- Add a New Contact &amp; Delete"/>
    <n v="0"/>
    <n v="0"/>
    <n v="0"/>
    <m/>
    <n v="0"/>
    <m/>
    <n v="0"/>
  </r>
  <r>
    <s v="PS-26-00065"/>
    <s v="1111 MASTER PLAN PLAN CHECKING_x000d__x000a_Lathrop, CA 95330"/>
    <n v="11111101"/>
    <m/>
    <d v="1969-12-31T00:00:00"/>
    <d v="2026-08-20T00:00:00"/>
    <x v="6"/>
    <s v="BLD_Master Plans"/>
    <n v="0"/>
    <s v="Data Conversion - District"/>
    <s v="Property Owner"/>
    <s v="Data Conversion"/>
    <s v="Don't Edit Record-Delete after New Contact Add"/>
    <s v="Conversion Record- Add a New Contact &amp; Delete"/>
    <n v="0"/>
    <n v="0"/>
    <n v="0"/>
    <m/>
    <n v="0"/>
    <m/>
    <n v="0"/>
  </r>
  <r>
    <s v="PS-26-00064"/>
    <s v="1111 MASTER PLAN PLAN CHECKING_x000d__x000a_Lathrop, CA 95330"/>
    <n v="11111101"/>
    <m/>
    <d v="1969-12-31T00:00:00"/>
    <d v="2026-08-20T00:00:00"/>
    <x v="6"/>
    <s v="BLD_Master Plans"/>
    <n v="0"/>
    <s v="Data Conversion - District"/>
    <s v="Property Owner"/>
    <s v="Data Conversion"/>
    <s v="Don't Edit Record-Delete after New Contact Add"/>
    <s v="Conversion Record- Add a New Contact &amp; Delete"/>
    <n v="0"/>
    <n v="0"/>
    <n v="0"/>
    <m/>
    <n v="0"/>
    <m/>
    <n v="0"/>
  </r>
  <r>
    <s v="PS-26-00063"/>
    <s v="1111 MASTER PLAN PLAN CHECKING_x000d__x000a_Lathrop, CA 95330"/>
    <n v="11111101"/>
    <m/>
    <d v="1969-12-31T00:00:00"/>
    <d v="2026-08-20T00:00:00"/>
    <x v="6"/>
    <s v="BLD_Master Plans"/>
    <n v="0"/>
    <s v="Data Conversion - District"/>
    <s v="Property Owner"/>
    <s v="Data Conversion"/>
    <s v="Don't Edit Record-Delete after New Contact Add"/>
    <s v="Conversion Record- Add a New Contact &amp; Delete"/>
    <n v="0"/>
    <n v="0"/>
    <n v="0"/>
    <m/>
    <n v="0"/>
    <m/>
    <n v="0"/>
  </r>
  <r>
    <s v="PS-13-00154"/>
    <s v="1111 MASTER PLAN PLAN CHECKING_x000d__x000a_Lathrop, CA 95330"/>
    <n v="11111101"/>
    <s v="WOODSIDE HOMES-MASTER PLAN CHECK, PLAN 4 TR 3600"/>
    <d v="2025-05-20T00:00:00"/>
    <d v="2026-08-20T00:00:00"/>
    <x v="6"/>
    <s v="BLD_Master Plans"/>
    <n v="0"/>
    <s v="Data Conversion - District"/>
    <s v="Property Owner"/>
    <s v="Woodside Homes of Northern California"/>
    <m/>
    <m/>
    <n v="0"/>
    <n v="0"/>
    <n v="0"/>
    <m/>
    <n v="0"/>
    <m/>
    <n v="0"/>
  </r>
  <r>
    <s v="PS-13-00012"/>
    <s v="1111 MASTER PLAN PLAN CHECKING_x000d__x000a_Lathrop, CA 95330"/>
    <n v="11111101"/>
    <s v="KT BUILDERS - PL 2 TR 3600; TOTAL SF - 2927, LIVALBE - 2332; GARAGE - 447; PATIO - 148; PLAN 2 ELV &quot;A&quot; OPT for ELEV &quot;B&quot;"/>
    <d v="2025-05-20T00:00:00"/>
    <d v="2026-08-20T00:00:00"/>
    <x v="6"/>
    <s v="BLD_Master Plans"/>
    <n v="0"/>
    <s v="Data Conversion - District"/>
    <s v="Property Owner"/>
    <s v="KT Builders"/>
    <m/>
    <m/>
    <n v="0"/>
    <n v="0"/>
    <n v="0"/>
    <m/>
    <n v="0"/>
    <m/>
    <n v="0"/>
  </r>
  <r>
    <s v="PS-13-00004"/>
    <s v="1111 MASTER PLAN PLAN CHECKING_x000d__x000a_Lathrop, CA 95330"/>
    <n v="11111101"/>
    <s v="KT BUILDERS - PL 1 TR 3600; TOTAL SF - 2285, LIVALBE - 1741; GARAGE - 415; PATIO - 129; PLAN 1 ELV &quot;A&quot; OPT FOR DEN"/>
    <d v="2025-05-20T00:00:00"/>
    <d v="2026-08-20T00:00:00"/>
    <x v="6"/>
    <s v="BLD_Master Plans"/>
    <n v="0"/>
    <s v="Data Conversion - District"/>
    <s v="Property Owner"/>
    <s v="KT Builders"/>
    <m/>
    <m/>
    <n v="0"/>
    <n v="0"/>
    <n v="0"/>
    <m/>
    <n v="0"/>
    <m/>
    <n v="0"/>
  </r>
  <r>
    <s v="NW-2024-00000952"/>
    <s v="4215 Tract_x000d__x000a_LATHROP, CA 95330"/>
    <s v="Tract 4215"/>
    <s v="Skye II Master Plan 2(4100 sq ft) Tract 4215"/>
    <d v="2024-08-27T00:00:00"/>
    <d v="2026-08-04T00:00:00"/>
    <x v="6"/>
    <s v="BLD_Master Plans"/>
    <n v="573946.68000000005"/>
    <s v="Stewart Tract"/>
    <s v="Applicant"/>
    <s v="kiper homes"/>
    <s v="jack"/>
    <s v="guzman"/>
    <n v="4100"/>
    <n v="0"/>
    <n v="0"/>
    <m/>
    <n v="0"/>
    <m/>
    <n v="0"/>
  </r>
  <r>
    <s v="NW-2023-00001202"/>
    <s v="4130 Tract_x000d__x000a_LATHROP, CA 95330"/>
    <s v="Tract 4130"/>
    <s v="REVD: Driftway Master Plan 3(2815 sq ft) Tract 4130 App date: 9/20/2023"/>
    <d v="2024-01-29T00:00:00"/>
    <d v="2026-08-20T00:00:00"/>
    <x v="6"/>
    <s v="BLD_Master Plans"/>
    <n v="425178.28"/>
    <s v="Data Conversion - District"/>
    <s v="Applicant"/>
    <s v="Lennar Homes of California"/>
    <s v="LaWana"/>
    <s v="Bluford"/>
    <n v="2815"/>
    <n v="0"/>
    <n v="0"/>
    <m/>
    <n v="0"/>
    <m/>
    <n v="0"/>
  </r>
  <r>
    <s v="NW-2023-00001201"/>
    <s v="4130 Tract_x000d__x000a_LATHROP, CA 95330"/>
    <s v="Tract 4130"/>
    <s v="REVD: Driftway Master Plan 2(2638 sq ft) Tract 4130 App date 9/30/23"/>
    <d v="2024-01-29T00:00:00"/>
    <d v="2026-08-20T00:00:00"/>
    <x v="6"/>
    <s v="BLD_Master Plans"/>
    <n v="391798.73"/>
    <s v="Data Conversion - District"/>
    <s v="Applicant"/>
    <s v="Lennar Homes of California"/>
    <s v="LaWana"/>
    <s v="Bluford"/>
    <n v="2638"/>
    <n v="0"/>
    <n v="0"/>
    <m/>
    <n v="0"/>
    <m/>
    <n v="0"/>
  </r>
  <r>
    <s v="NW-2023-00001200"/>
    <s v="4130 Tract_x000d__x000a_LATHROP, CA 95330"/>
    <s v="Tract 4130"/>
    <s v="REVD Driftway Master Plan 1(2460 sq ft) Tract 4130"/>
    <d v="2024-01-29T00:00:00"/>
    <d v="2026-08-20T00:00:00"/>
    <x v="6"/>
    <s v="BLD_Master Plans"/>
    <n v="354701.48"/>
    <s v="Data Conversion - District"/>
    <s v="Applicant"/>
    <s v="Lennar Homes of California"/>
    <s v="LaWana"/>
    <s v="Bluford"/>
    <n v="2460"/>
    <n v="0"/>
    <n v="0"/>
    <m/>
    <n v="0"/>
    <m/>
    <n v="0"/>
  </r>
  <r>
    <s v="NW-2023-00001106"/>
    <s v="4105 Tract_x000d__x000a_LATHROP, CA 95330"/>
    <s v="Tract 4105"/>
    <s v="Master Plan 3(2807 sq ft) Tract 4105   09/06/2023"/>
    <d v="2023-11-15T00:00:00"/>
    <d v="2026-08-20T00:00:00"/>
    <x v="6"/>
    <s v="BLD_Master Plans"/>
    <n v="424286.51"/>
    <s v="Data Conversion - District"/>
    <s v="Applicant"/>
    <s v="D.R. Horton Bay, Inc . - 901572"/>
    <m/>
    <m/>
    <n v="2807"/>
    <n v="0"/>
    <n v="0"/>
    <m/>
    <n v="0"/>
    <m/>
    <n v="0"/>
  </r>
  <r>
    <s v="NW-2023-00001105"/>
    <s v="4105 Tract_x000d__x000a_LATHROP, CA 95330"/>
    <s v="Tract 4105"/>
    <s v="Master Plan 2(2538 sq ft) Tract 4105    09/06/2023"/>
    <d v="2023-11-15T00:00:00"/>
    <d v="2026-08-20T00:00:00"/>
    <x v="6"/>
    <s v="BLD_Master Plans"/>
    <n v="384507.14"/>
    <s v="Data Conversion - District"/>
    <s v="Applicant"/>
    <s v="D.R. Horton Bay, Inc . - 901572"/>
    <m/>
    <m/>
    <n v="2538"/>
    <n v="0"/>
    <n v="0"/>
    <m/>
    <n v="0"/>
    <m/>
    <n v="0"/>
  </r>
  <r>
    <s v="NW-2023-00000576"/>
    <s v="4018 Tract_x000d__x000a_LATHROP, CA 95330"/>
    <s v="Tract 4018"/>
    <s v="NMPR Plan 4(3360 sq ft) Tract 4018"/>
    <d v="2023-09-05T00:00:00"/>
    <d v="2026-08-20T00:00:00"/>
    <x v="6"/>
    <s v="BLD_Master Plans"/>
    <n v="518471.09"/>
    <s v="Central Lathrop"/>
    <s v="Inspection Onsite Contact"/>
    <s v="KB HOME"/>
    <s v="Brandon"/>
    <s v="Henshaw"/>
    <n v="3360"/>
    <n v="0"/>
    <n v="0"/>
    <m/>
    <n v="0"/>
    <m/>
    <n v="0"/>
  </r>
  <r>
    <s v="NW-2023-00000575"/>
    <s v="4018 Tract_x000d__x000a_LATHROP, CA 95330"/>
    <s v="Tract 4018"/>
    <s v="NMPR Plan 3(3198 sq ft) Tract 4018"/>
    <d v="2023-09-05T00:00:00"/>
    <d v="2026-08-20T00:00:00"/>
    <x v="6"/>
    <s v="BLD_Master Plans"/>
    <n v="493407.64"/>
    <s v="Central Lathrop"/>
    <s v="Inspection Onsite Contact"/>
    <s v="KB HOME"/>
    <s v="Brandon"/>
    <s v="Henshaw"/>
    <n v="3198"/>
    <n v="0"/>
    <n v="0"/>
    <m/>
    <n v="0"/>
    <m/>
    <n v="0"/>
  </r>
  <r>
    <s v="NW-2023-00000574"/>
    <s v="4018 Tract_x000d__x000a_LATHROP, CA 95330"/>
    <s v="Tract 4018"/>
    <s v="NMPR Plan 2(2894 sq ft) Tract 4018"/>
    <d v="2023-09-05T00:00:00"/>
    <d v="2026-08-20T00:00:00"/>
    <x v="6"/>
    <s v="BLD_Master Plans"/>
    <n v="446566.04"/>
    <s v="Central Lathrop"/>
    <s v="Inspection Onsite Contact"/>
    <s v="KB HOME"/>
    <s v="Brandon"/>
    <s v="Henshaw"/>
    <n v="2894"/>
    <n v="0"/>
    <n v="0"/>
    <m/>
    <n v="0"/>
    <m/>
    <n v="0"/>
  </r>
  <r>
    <s v="NW-2023-00000573"/>
    <s v="4018 Tract_x000d__x000a_LATHROP, CA 95330"/>
    <s v="Tract 4018"/>
    <s v="NMPR Plan 1(2725 sq ft) Tract 4018"/>
    <d v="2023-09-05T00:00:00"/>
    <d v="2026-08-20T00:00:00"/>
    <x v="6"/>
    <s v="BLD_Master Plans"/>
    <n v="415758.56"/>
    <s v="Central Lathrop"/>
    <s v="Inspection Onsite Contact"/>
    <s v="KB HOME"/>
    <s v="Brandon"/>
    <s v="Henshaw"/>
    <n v="2725"/>
    <n v="0"/>
    <n v="0"/>
    <m/>
    <n v="0"/>
    <m/>
    <n v="0"/>
  </r>
  <r>
    <s v="NW-2023-00000489"/>
    <s v="4062 Tract_x000d__x000a_LATHROP, CA 95330"/>
    <s v="Tract 4062"/>
    <s v="Encore II Master Plan Moonstone (3487 sq ft) Tract 4062"/>
    <d v="2023-08-10T00:00:00"/>
    <d v="2026-08-20T00:00:00"/>
    <x v="6"/>
    <s v="BLD_Master Plans"/>
    <n v="505626.98"/>
    <s v="Central Lathrop"/>
    <s v="Inspection Onsite Contact"/>
    <s v="Richmond American"/>
    <s v="Darrin"/>
    <s v="Bauman"/>
    <n v="3487"/>
    <n v="0"/>
    <n v="0"/>
    <m/>
    <n v="0"/>
    <m/>
    <n v="0"/>
  </r>
  <r>
    <s v="NW-2023-00000488"/>
    <s v="4062 Tract_x000d__x000a_LATHROP, CA 95330"/>
    <s v="Tract 4062"/>
    <s v="Encore II Master Plan N913 Pearl (3058 sq ft) Tract 4062 App date 5/3/2023"/>
    <d v="2023-08-10T00:00:00"/>
    <d v="2026-08-20T00:00:00"/>
    <x v="6"/>
    <s v="BLD_Master Plans"/>
    <n v="452087.26"/>
    <s v="Central Lathrop"/>
    <s v="Inspection Onsite Contact"/>
    <s v="Richmond American"/>
    <s v="Darrin"/>
    <s v="Bauman"/>
    <n v="3058"/>
    <n v="0"/>
    <n v="0"/>
    <m/>
    <n v="0"/>
    <m/>
    <n v="0"/>
  </r>
  <r>
    <s v="NW-2023-00000487"/>
    <s v="4062 Tract_x000d__x000a_LATHROP, CA 95330"/>
    <s v="Tract 4062"/>
    <s v="Encore II Master Plan N908 Peridot (2622 sq ft) Tract 4062"/>
    <d v="2023-08-10T00:00:00"/>
    <d v="2026-08-20T00:00:00"/>
    <x v="6"/>
    <s v="BLD_Master Plans"/>
    <n v="356153.12"/>
    <s v="Central Lathrop"/>
    <s v="Inspection Onsite Contact"/>
    <s v="Richmond American"/>
    <s v="Darrin"/>
    <s v="Bauman"/>
    <n v="2622"/>
    <n v="0"/>
    <n v="0"/>
    <m/>
    <n v="0"/>
    <m/>
    <n v="0"/>
  </r>
  <r>
    <s v="NW-2023-00000486"/>
    <s v="4062 Tract_x000d__x000a_LATHROP, CA 95330"/>
    <s v="Tract 4062"/>
    <s v="Encore II Master Plan N904 Citrine(2627 sq ft) Tract 4062"/>
    <d v="2023-08-10T00:00:00"/>
    <d v="2026-08-20T00:00:00"/>
    <x v="6"/>
    <s v="BLD_Master Plans"/>
    <n v="371743.53"/>
    <s v="Central Lathrop"/>
    <s v="Inspection Onsite Contact"/>
    <s v="Richmond American"/>
    <s v="Darrin"/>
    <s v="Bauman"/>
    <n v="2627"/>
    <n v="0"/>
    <n v="0"/>
    <m/>
    <n v="0"/>
    <m/>
    <n v="0"/>
  </r>
  <r>
    <s v="NW-2023-00000298"/>
    <s v="4018 Tract_x000d__x000a_LATHROP, CA 95330"/>
    <s v="Tract 4018"/>
    <s v="NSFD Plan 2810 (3503 sq ft) Tract 4018"/>
    <d v="2023-08-15T00:00:00"/>
    <d v="2026-08-20T00:00:00"/>
    <x v="6"/>
    <s v="BLD_Master Plans"/>
    <n v="526938.26"/>
    <s v="Central Lathrop"/>
    <s v="Inspection Onsite Contact"/>
    <s v="KB HOME"/>
    <s v="Brandon"/>
    <s v="Henshaw"/>
    <n v="3503"/>
    <n v="0"/>
    <n v="0"/>
    <m/>
    <n v="0"/>
    <m/>
    <n v="0"/>
  </r>
  <r>
    <s v="NW-2023-00000297"/>
    <s v="4018 Tract_x000d__x000a_LATHROP, CA 95330"/>
    <s v="Tract 4018"/>
    <s v="NSFD Plan 2566 (3465 sq ft) Tract 4018"/>
    <d v="2023-08-15T00:00:00"/>
    <d v="2026-08-20T00:00:00"/>
    <x v="6"/>
    <s v="BLD_Master Plans"/>
    <n v="493269.55"/>
    <s v="Central Lathrop"/>
    <s v="Inspection Onsite Contact"/>
    <s v="KB HOME"/>
    <s v="Brandon"/>
    <s v="Henshaw"/>
    <n v="3465"/>
    <n v="0"/>
    <n v="0"/>
    <m/>
    <n v="0"/>
    <m/>
    <n v="0"/>
  </r>
  <r>
    <s v="NW-2023-00000296"/>
    <s v="4018 Tract_x000d__x000a_LATHROP, CA 95330"/>
    <s v="Tract 4018"/>
    <s v="NSFD Plan 2152 (3081 sq ft) Tract 4018"/>
    <d v="2023-08-15T00:00:00"/>
    <d v="2026-08-20T00:00:00"/>
    <x v="6"/>
    <s v="BLD_Master Plans"/>
    <n v="425609.62"/>
    <s v="Data Conversion - District"/>
    <s v="Inspection Onsite Contact"/>
    <s v="KB HOME"/>
    <s v="Brandon"/>
    <s v="Henshaw"/>
    <n v="3081"/>
    <n v="0"/>
    <n v="0"/>
    <m/>
    <n v="0"/>
    <m/>
    <n v="0"/>
  </r>
  <r>
    <s v="NW-2023-00000295"/>
    <s v="4018 Tract_x000d__x000a_LATHROP, CA 95330"/>
    <s v="Tract 4018"/>
    <s v="NSFD Plan 1780 (2630 sq ft) Tract 4018"/>
    <d v="2023-08-15T00:00:00"/>
    <d v="2026-08-20T00:00:00"/>
    <x v="6"/>
    <s v="BLD_Master Plans"/>
    <n v="358586.63"/>
    <s v="Data Conversion - District"/>
    <s v="Inspection Onsite Contact"/>
    <s v="KB HOME"/>
    <s v="Brandon"/>
    <s v="Henshaw"/>
    <n v="2630"/>
    <n v="0"/>
    <n v="0"/>
    <m/>
    <n v="0"/>
    <m/>
    <n v="0"/>
  </r>
  <r>
    <s v="NW-2020-00000902"/>
    <s v="3994 Tract_x000d__x000a_LATHROP, CA 95330"/>
    <s v="3994 Tract"/>
    <s v="MP2 Update - changed Solar Vendor from Sunpower to Vivint"/>
    <m/>
    <d v="2026-08-20T00:00:00"/>
    <x v="6"/>
    <s v="BLD_Master Plans"/>
    <n v="242669"/>
    <s v="Data Conversion - District"/>
    <s v="Contractor"/>
    <s v="Richmond American Homes"/>
    <s v="Stephanie"/>
    <s v="Clark"/>
    <n v="2600"/>
    <n v="0"/>
    <n v="0"/>
    <m/>
    <n v="0"/>
    <m/>
    <n v="0"/>
  </r>
  <r>
    <s v="COM-2026-00762"/>
    <s v="834 LATHROP RD_x000d__x000a_Lathrop, CA 95330"/>
    <n v="19617001"/>
    <s v="Fireside Inn and Lounge Inc. - Bar/Tavern"/>
    <d v="2026-07-31T00:00:00"/>
    <d v="2026-08-10T00:00:00"/>
    <x v="8"/>
    <s v="BLD_Commercial Change of Occupancy"/>
    <n v="0"/>
    <s v="East Lathrop"/>
    <s v="Applicant"/>
    <s v="Fireside Inn And Lounge Inc."/>
    <s v="john "/>
    <s v="winn"/>
    <n v="0"/>
    <m/>
    <m/>
    <m/>
    <m/>
    <m/>
    <m/>
  </r>
  <r>
    <s v="COM-2026-00728"/>
    <s v="18240 S HARLAN RD_x000d__x000a_Lathrop, CA 95330"/>
    <n v="19819031"/>
    <s v="DEMO - to primary TI and reflected ceiling plan."/>
    <d v="2026-07-28T00:00:00"/>
    <d v="2026-08-21T00:00:00"/>
    <x v="9"/>
    <s v="BLD_DEMO"/>
    <n v="49000"/>
    <s v="Crossroads Business Park"/>
    <s v="Applicant"/>
    <s v="In N Out Burgers"/>
    <s v="Kyle"/>
    <s v="Goldfarb"/>
    <n v="0"/>
    <n v="0"/>
    <n v="0"/>
    <m/>
    <n v="0"/>
    <m/>
    <n v="0"/>
  </r>
  <r>
    <s v="COM-2026-00381"/>
    <s v="16656 BARNETT ST_x000d__x000a_Lathrop, CA 95330"/>
    <n v="22012002"/>
    <s v="Temporary Garage conversion to sales office at Heritage Plan 1K. Garage is 476sq.ft."/>
    <d v="2026-07-09T00:00:00"/>
    <d v="2026-08-27T00:00:00"/>
    <x v="10"/>
    <s v="BLD_Alteration"/>
    <n v="15000"/>
    <s v="Stewart Tract"/>
    <s v="Applicant"/>
    <s v="Lennar Homes"/>
    <s v="Lennar"/>
    <s v="Homes"/>
    <n v="476"/>
    <n v="0"/>
    <n v="0"/>
    <m/>
    <n v="0"/>
    <m/>
    <n v="0"/>
  </r>
  <r>
    <s v="COM-2026-00371"/>
    <s v="16782 Golden Valley PKWY_x000d__x000a_Lathrop, CA 95330"/>
    <m/>
    <s v="Install (2) attached illuminated building identification signs,  (1) illuminated shopping center Pylon sign, (1) tenant panel on existing shopping center monument sign. (4) signs total"/>
    <d v="2026-06-15T00:00:00"/>
    <d v="2026-08-21T00:00:00"/>
    <x v="11"/>
    <s v="BLD_Sign "/>
    <n v="62264"/>
    <s v="Lathrop"/>
    <s v="Applicant"/>
    <s v="WeidnerCA"/>
    <s v="Patrick"/>
    <s v="DuHain"/>
    <n v="0"/>
    <n v="0"/>
    <n v="0"/>
    <m/>
    <n v="0"/>
    <m/>
    <n v="0"/>
  </r>
  <r>
    <s v="COM-2026-00365"/>
    <s v="18260 S HARLAN RD_x000d__x000a_Lathrop, CA 95330"/>
    <n v="19819032"/>
    <s v="HRL26-0002 - Harlan Production Upgrades Phase 2A _x000a_The project scope consists of the installation of new rooftop structural steel platforms designed to support future mechanical units."/>
    <d v="2026-05-28T00:00:00"/>
    <d v="2026-08-07T00:00:00"/>
    <x v="10"/>
    <s v="BLD_Alteration_DA"/>
    <n v="1500000"/>
    <s v="Crossroads Business Park"/>
    <s v="Applicant"/>
    <s v="Tesla, Inc."/>
    <s v="Robert"/>
    <s v="Molinar"/>
    <n v="17500"/>
    <n v="0"/>
    <n v="0"/>
    <s v="N/A - does not qualify for US Census"/>
    <n v="0"/>
    <m/>
    <n v="0"/>
  </r>
  <r>
    <s v="COM-2025-01661"/>
    <s v="16748 Golden Valley PKWY_x000d__x000a_Lathrop, CA 95330"/>
    <n v="19176029"/>
    <s v="install three (3) illuminated wall signs, install one (1) set door vinyl for AT&amp;T."/>
    <d v="2026-03-19T00:00:00"/>
    <d v="2026-08-11T00:00:00"/>
    <x v="11"/>
    <s v="BLD_Sign "/>
    <n v="9500"/>
    <s v="Mossdale Landing"/>
    <s v="Applicant"/>
    <s v="All Sign Services"/>
    <s v="Michael"/>
    <s v="Ford"/>
    <n v="0"/>
    <n v="0"/>
    <n v="0"/>
    <m/>
    <n v="0"/>
    <m/>
    <n v="0"/>
  </r>
  <r>
    <s v="COM-2025-01129"/>
    <s v="16150 GOLDEN VALLEY PA_x000d__x000a_Lathrop, CA 95330"/>
    <n v="19204085"/>
    <s v="INSTALL (10) ILLUMINATED WALL SIGNS AND (8) NON-ILLUMINATED WALL SIGNS FOR &quot;SAMS CLUB&quot;"/>
    <d v="2025-11-17T00:00:00"/>
    <d v="2026-08-07T00:00:00"/>
    <x v="11"/>
    <s v="BLD_Sign "/>
    <n v="67900"/>
    <s v="Central Lathrop"/>
    <s v="Applicant"/>
    <s v="THE SIGNS &amp; SERVICE COMPANY"/>
    <s v="Ryan"/>
    <s v="YBARRA"/>
    <n v="0"/>
    <n v="0"/>
    <n v="0"/>
    <m/>
    <n v="0"/>
    <m/>
    <n v="0"/>
  </r>
  <r>
    <s v="COM-2025-01125"/>
    <s v="17500 SHIDELER PA_x000d__x000a_Lathrop, CA 95330"/>
    <n v="19823018"/>
    <s v="PFLUG - Occupancy Permit"/>
    <d v="2026-01-07T00:00:00"/>
    <d v="2026-08-11T00:00:00"/>
    <x v="8"/>
    <s v="BLD_Commercial Change of Occupancy"/>
    <n v="0"/>
    <s v="East Lathrop"/>
    <s v="Applicant"/>
    <s v="Architenders Inc"/>
    <s v="Tony"/>
    <s v="Jones"/>
    <n v="0"/>
    <m/>
    <m/>
    <m/>
    <m/>
    <m/>
    <m/>
  </r>
  <r>
    <s v="COM-2025-01028"/>
    <s v="16636 Golden Valley PKWY Unit: D_x000d__x000a_Lathrop, CA 95330"/>
    <n v="19176028"/>
    <s v="BaoBao -Add dining area, kitchen and restrooms, TI."/>
    <d v="2025-10-23T00:00:00"/>
    <d v="2026-08-17T00:00:00"/>
    <x v="10"/>
    <s v="BLD_Alteration"/>
    <n v="200000"/>
    <s v="Mossdale Landing"/>
    <s v="Applicant"/>
    <m/>
    <s v="WanPing"/>
    <s v="Deng"/>
    <n v="1526"/>
    <n v="0"/>
    <n v="0"/>
    <m/>
    <n v="0"/>
    <m/>
    <n v="0"/>
  </r>
  <r>
    <s v="COM-2025-00832"/>
    <s v="16150 GOLDEN VALLEY PA_x000d__x000a_Lathrop, CA 95330"/>
    <n v="19204085"/>
    <s v="Sam's Club -INSTALL (3) NEW ILLUMINATED GROUND SIGNS."/>
    <d v="2025-10-28T00:00:00"/>
    <d v="2026-08-07T00:00:00"/>
    <x v="11"/>
    <s v="BLD_Sign "/>
    <n v="117238.21"/>
    <s v="Central Lathrop"/>
    <s v="Applicant"/>
    <s v="THE SIGNS &amp; SERVICE COMPANY"/>
    <s v="Ryan"/>
    <s v="YBARRA"/>
    <n v="0"/>
    <n v="0"/>
    <n v="0"/>
    <m/>
    <n v="0"/>
    <m/>
    <n v="0"/>
  </r>
  <r>
    <s v="COM-2025-00037"/>
    <s v="16174 GOLDEN VALLEY PA_x000d__x000a_Lathrop, CA 95330"/>
    <n v="19204080"/>
    <s v="NEW GROUND-UP FUEL STATION, WITH CANOPIES, TO INCLUDE SERVICE BUILDING AND UNDERGROUND FUEL TANKS._x000a_1).  FUEL STATION 2x5 PUMPS LAYOUT WITH CANOPY._x000a_2).  FUEL STATION SERVICE BUILDING (PRE-MANUF. BY OTHERS)_x000a_3).  FUEL STATION UNDERGROUND FUEL TANKS._x000a__x000a_*We have 69'-4&quot; linear feet of CMU at the kiosk &amp; 106'-8&quot; with all the canopy column CMU wraps*"/>
    <d v="2025-10-17T00:00:00"/>
    <d v="2026-08-24T00:00:00"/>
    <x v="12"/>
    <s v="BLD_New Building"/>
    <n v="3000000"/>
    <s v="Central Lathrop"/>
    <s v="Applicant"/>
    <s v="Whiting-Turner"/>
    <s v="Jillian"/>
    <s v="Siegel"/>
    <n v="6160"/>
    <n v="0"/>
    <n v="0"/>
    <s v="Retail Commercial"/>
    <n v="0"/>
    <m/>
    <n v="0"/>
  </r>
  <r>
    <s v="COM-2024-00304"/>
    <s v="16372 Golden Valley PKWY_x000d__x000a_Lathrop, CA 95330"/>
    <n v="19204064"/>
    <s v="AutoZone Retail store, parking lot, Utilities, Landscaping, Trash Enclosure, Site Lighting and EV Chargers."/>
    <d v="2025-03-07T00:00:00"/>
    <d v="2026-08-10T00:00:00"/>
    <x v="12"/>
    <s v="BLD_New Building"/>
    <n v="1905526"/>
    <s v="Central Lathrop"/>
    <s v="Applicant"/>
    <s v="Pulley"/>
    <s v="Claire"/>
    <s v="Fontaine"/>
    <n v="7009"/>
    <n v="0"/>
    <n v="0"/>
    <s v="Retail Commercial;Service Commercial"/>
    <n v="0"/>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B9FDC34-6235-4BE2-A723-35155802129B}" name="PivotTable2" cacheId="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7" firstHeaderRow="1" firstDataRow="1" firstDataCol="1"/>
  <pivotFields count="21">
    <pivotField dataField="1" showAll="0"/>
    <pivotField showAll="0"/>
    <pivotField showAll="0"/>
    <pivotField showAll="0"/>
    <pivotField showAll="0"/>
    <pivotField numFmtId="14" showAll="0"/>
    <pivotField axis="axisRow" showAll="0">
      <items count="14">
        <item x="10"/>
        <item x="8"/>
        <item x="9"/>
        <item x="12"/>
        <item x="11"/>
        <item x="5"/>
        <item x="3"/>
        <item x="2"/>
        <item x="6"/>
        <item x="7"/>
        <item x="1"/>
        <item x="4"/>
        <item x="0"/>
        <item t="default"/>
      </items>
    </pivotField>
    <pivotField showAll="0"/>
    <pivotField numFmtId="8"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14">
    <i>
      <x/>
    </i>
    <i>
      <x v="1"/>
    </i>
    <i>
      <x v="2"/>
    </i>
    <i>
      <x v="3"/>
    </i>
    <i>
      <x v="4"/>
    </i>
    <i>
      <x v="5"/>
    </i>
    <i>
      <x v="6"/>
    </i>
    <i>
      <x v="7"/>
    </i>
    <i>
      <x v="8"/>
    </i>
    <i>
      <x v="9"/>
    </i>
    <i>
      <x v="10"/>
    </i>
    <i>
      <x v="11"/>
    </i>
    <i>
      <x v="12"/>
    </i>
    <i t="grand">
      <x/>
    </i>
  </rowItems>
  <colItems count="1">
    <i/>
  </colItems>
  <dataFields count="1">
    <dataField name="Count of Permit Numbe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9BA6-1881-4801-8C17-80112EC96DCE}">
  <dimension ref="A3:E17"/>
  <sheetViews>
    <sheetView topLeftCell="A3" workbookViewId="0">
      <selection activeCell="E14" sqref="E14"/>
    </sheetView>
  </sheetViews>
  <sheetFormatPr defaultRowHeight="14.5" x14ac:dyDescent="0.35"/>
  <cols>
    <col min="1" max="1" width="43.26953125" bestFit="1" customWidth="1"/>
    <col min="2" max="2" width="21.1796875" bestFit="1" customWidth="1"/>
  </cols>
  <sheetData>
    <row r="3" spans="1:5" x14ac:dyDescent="0.35">
      <c r="A3" s="1" t="s">
        <v>505</v>
      </c>
      <c r="B3" t="s">
        <v>507</v>
      </c>
    </row>
    <row r="4" spans="1:5" x14ac:dyDescent="0.35">
      <c r="A4" s="2" t="s">
        <v>35</v>
      </c>
      <c r="B4" s="3">
        <v>3</v>
      </c>
      <c r="C4">
        <v>3</v>
      </c>
    </row>
    <row r="5" spans="1:5" x14ac:dyDescent="0.35">
      <c r="A5" s="2" t="s">
        <v>106</v>
      </c>
      <c r="B5" s="3">
        <v>2</v>
      </c>
      <c r="C5">
        <v>2</v>
      </c>
    </row>
    <row r="6" spans="1:5" x14ac:dyDescent="0.35">
      <c r="A6" s="2" t="s">
        <v>301</v>
      </c>
      <c r="B6" s="3">
        <v>1</v>
      </c>
      <c r="C6">
        <v>1</v>
      </c>
    </row>
    <row r="7" spans="1:5" x14ac:dyDescent="0.35">
      <c r="A7" s="2" t="s">
        <v>83</v>
      </c>
      <c r="B7" s="3">
        <v>2</v>
      </c>
      <c r="C7">
        <v>2</v>
      </c>
    </row>
    <row r="8" spans="1:5" x14ac:dyDescent="0.35">
      <c r="A8" s="2" t="s">
        <v>46</v>
      </c>
      <c r="B8" s="3">
        <v>4</v>
      </c>
      <c r="C8">
        <v>4</v>
      </c>
    </row>
    <row r="9" spans="1:5" x14ac:dyDescent="0.35">
      <c r="A9" s="2" t="s">
        <v>365</v>
      </c>
      <c r="B9" s="3">
        <v>3</v>
      </c>
      <c r="C9">
        <v>3</v>
      </c>
    </row>
    <row r="10" spans="1:5" x14ac:dyDescent="0.35">
      <c r="A10" s="2" t="s">
        <v>453</v>
      </c>
      <c r="B10" s="3">
        <v>1</v>
      </c>
      <c r="C10">
        <v>1</v>
      </c>
    </row>
    <row r="11" spans="1:5" x14ac:dyDescent="0.35">
      <c r="A11" s="2" t="s">
        <v>92</v>
      </c>
      <c r="B11" s="3">
        <v>15</v>
      </c>
      <c r="C11">
        <v>15</v>
      </c>
    </row>
    <row r="12" spans="1:5" x14ac:dyDescent="0.35">
      <c r="A12" s="2" t="s">
        <v>24</v>
      </c>
      <c r="B12" s="3">
        <v>61</v>
      </c>
      <c r="C12">
        <v>79</v>
      </c>
      <c r="E12">
        <f>C12-GETPIVOTDATA("Permit Number",$A$3,"Permit Type","BLD_RES_New Building")</f>
        <v>18</v>
      </c>
    </row>
    <row r="13" spans="1:5" x14ac:dyDescent="0.35">
      <c r="A13" s="2" t="s">
        <v>386</v>
      </c>
      <c r="B13" s="3">
        <v>1</v>
      </c>
      <c r="C13">
        <v>1</v>
      </c>
      <c r="E13">
        <f>104+18</f>
        <v>122</v>
      </c>
    </row>
    <row r="14" spans="1:5" x14ac:dyDescent="0.35">
      <c r="A14" s="2" t="s">
        <v>399</v>
      </c>
      <c r="B14" s="3">
        <v>2</v>
      </c>
      <c r="C14">
        <v>2</v>
      </c>
    </row>
    <row r="15" spans="1:5" x14ac:dyDescent="0.35">
      <c r="A15" s="2" t="s">
        <v>135</v>
      </c>
      <c r="B15" s="3">
        <v>8</v>
      </c>
      <c r="C15">
        <v>8</v>
      </c>
    </row>
    <row r="16" spans="1:5" x14ac:dyDescent="0.35">
      <c r="A16" s="2" t="s">
        <v>198</v>
      </c>
      <c r="B16" s="3">
        <v>1</v>
      </c>
      <c r="C16">
        <v>1</v>
      </c>
    </row>
    <row r="17" spans="1:2" x14ac:dyDescent="0.35">
      <c r="A17" s="2" t="s">
        <v>506</v>
      </c>
      <c r="B17" s="3">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8462-9F13-44A3-B61C-3BC476367DD7}">
  <sheetPr>
    <pageSetUpPr fitToPage="1"/>
  </sheetPr>
  <dimension ref="A1:U106"/>
  <sheetViews>
    <sheetView tabSelected="1" topLeftCell="H1" workbookViewId="0">
      <selection activeCell="M1" sqref="M1:N1048576"/>
    </sheetView>
  </sheetViews>
  <sheetFormatPr defaultRowHeight="16" customHeight="1" x14ac:dyDescent="0.35"/>
  <cols>
    <col min="1" max="1" width="15.90625" style="4" customWidth="1"/>
    <col min="2" max="2" width="30.81640625" style="4" bestFit="1" customWidth="1"/>
    <col min="3" max="3" width="10.7265625" style="8" customWidth="1"/>
    <col min="4" max="4" width="50.6328125" style="4" customWidth="1"/>
    <col min="5" max="6" width="11.7265625" style="4" customWidth="1"/>
    <col min="7" max="7" width="43.26953125" style="4" bestFit="1" customWidth="1"/>
    <col min="8" max="8" width="46.54296875" style="4" bestFit="1" customWidth="1"/>
    <col min="9" max="9" width="16.54296875" style="4" bestFit="1" customWidth="1"/>
    <col min="10" max="10" width="22" style="4" bestFit="1" customWidth="1"/>
    <col min="11" max="11" width="10.90625" style="4" customWidth="1"/>
    <col min="12" max="12" width="43.26953125" style="4" bestFit="1" customWidth="1"/>
    <col min="13" max="14" width="16.90625" style="4" customWidth="1"/>
    <col min="15" max="17" width="7.90625" style="9" customWidth="1"/>
    <col min="18" max="21" width="7.90625" style="4" customWidth="1"/>
    <col min="22" max="16384" width="8.7265625" style="4"/>
  </cols>
  <sheetData>
    <row r="1" spans="1:21" s="10" customFormat="1" ht="61.5" customHeight="1" x14ac:dyDescent="0.3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1" t="s">
        <v>14</v>
      </c>
      <c r="P1" s="11" t="s">
        <v>15</v>
      </c>
      <c r="Q1" s="11" t="s">
        <v>16</v>
      </c>
      <c r="R1" s="10" t="s">
        <v>17</v>
      </c>
      <c r="S1" s="10" t="s">
        <v>18</v>
      </c>
      <c r="T1" s="10" t="s">
        <v>19</v>
      </c>
      <c r="U1" s="10" t="s">
        <v>20</v>
      </c>
    </row>
    <row r="2" spans="1:21" ht="16" customHeight="1" x14ac:dyDescent="0.35">
      <c r="A2" s="4" t="s">
        <v>196</v>
      </c>
      <c r="B2" s="5" t="s">
        <v>44</v>
      </c>
      <c r="C2" s="8">
        <v>19204085</v>
      </c>
      <c r="D2" s="4" t="s">
        <v>197</v>
      </c>
      <c r="E2" s="6">
        <v>45926</v>
      </c>
      <c r="F2" s="6">
        <v>46258</v>
      </c>
      <c r="G2" s="4" t="s">
        <v>198</v>
      </c>
      <c r="H2" s="4" t="s">
        <v>199</v>
      </c>
      <c r="I2" s="7">
        <v>617000</v>
      </c>
      <c r="J2" s="4" t="s">
        <v>48</v>
      </c>
      <c r="K2" s="4" t="s">
        <v>38</v>
      </c>
      <c r="L2" s="4" t="s">
        <v>200</v>
      </c>
      <c r="M2" s="4" t="s">
        <v>201</v>
      </c>
      <c r="N2" s="4" t="s">
        <v>202</v>
      </c>
      <c r="O2" s="9">
        <v>0</v>
      </c>
    </row>
    <row r="3" spans="1:21" ht="16" customHeight="1" x14ac:dyDescent="0.35">
      <c r="A3" s="4" t="s">
        <v>306</v>
      </c>
      <c r="B3" s="5" t="s">
        <v>307</v>
      </c>
      <c r="C3" s="8">
        <v>19617001</v>
      </c>
      <c r="D3" s="4" t="s">
        <v>308</v>
      </c>
      <c r="E3" s="6">
        <v>46234</v>
      </c>
      <c r="F3" s="6">
        <v>46244</v>
      </c>
      <c r="G3" s="4" t="s">
        <v>106</v>
      </c>
      <c r="H3" s="4" t="s">
        <v>107</v>
      </c>
      <c r="I3" s="7">
        <v>0</v>
      </c>
      <c r="J3" s="4" t="s">
        <v>94</v>
      </c>
      <c r="K3" s="4" t="s">
        <v>38</v>
      </c>
      <c r="L3" s="4" t="s">
        <v>309</v>
      </c>
      <c r="M3" s="4" t="s">
        <v>310</v>
      </c>
      <c r="N3" s="4" t="s">
        <v>311</v>
      </c>
      <c r="O3" s="9">
        <v>0</v>
      </c>
    </row>
    <row r="4" spans="1:21" ht="16" customHeight="1" x14ac:dyDescent="0.35">
      <c r="A4" s="4" t="s">
        <v>298</v>
      </c>
      <c r="B4" s="5" t="s">
        <v>299</v>
      </c>
      <c r="C4" s="8">
        <v>19819031</v>
      </c>
      <c r="D4" s="4" t="s">
        <v>300</v>
      </c>
      <c r="E4" s="6">
        <v>46231</v>
      </c>
      <c r="F4" s="6">
        <v>46255</v>
      </c>
      <c r="G4" s="4" t="s">
        <v>301</v>
      </c>
      <c r="H4" s="4" t="s">
        <v>302</v>
      </c>
      <c r="I4" s="7">
        <v>49000</v>
      </c>
      <c r="J4" s="4" t="s">
        <v>37</v>
      </c>
      <c r="K4" s="4" t="s">
        <v>38</v>
      </c>
      <c r="L4" s="4" t="s">
        <v>303</v>
      </c>
      <c r="M4" s="4" t="s">
        <v>304</v>
      </c>
      <c r="N4" s="4" t="s">
        <v>305</v>
      </c>
      <c r="O4" s="9">
        <v>0</v>
      </c>
      <c r="P4" s="9">
        <v>0</v>
      </c>
      <c r="Q4" s="9">
        <v>0</v>
      </c>
      <c r="S4" s="4">
        <v>0</v>
      </c>
      <c r="U4" s="4">
        <v>0</v>
      </c>
    </row>
    <row r="5" spans="1:21" ht="16" customHeight="1" x14ac:dyDescent="0.35">
      <c r="A5" s="4" t="s">
        <v>391</v>
      </c>
      <c r="B5" s="5" t="s">
        <v>392</v>
      </c>
      <c r="C5" s="8">
        <v>22012002</v>
      </c>
      <c r="D5" s="4" t="s">
        <v>393</v>
      </c>
      <c r="E5" s="6">
        <v>46212</v>
      </c>
      <c r="F5" s="6">
        <v>46261</v>
      </c>
      <c r="G5" s="4" t="s">
        <v>35</v>
      </c>
      <c r="H5" s="4" t="s">
        <v>315</v>
      </c>
      <c r="I5" s="7">
        <v>15000</v>
      </c>
      <c r="J5" s="4" t="s">
        <v>26</v>
      </c>
      <c r="K5" s="4" t="s">
        <v>38</v>
      </c>
      <c r="L5" s="4" t="s">
        <v>57</v>
      </c>
      <c r="M5" s="4" t="s">
        <v>58</v>
      </c>
      <c r="N5" s="4" t="s">
        <v>59</v>
      </c>
      <c r="O5" s="9">
        <v>476</v>
      </c>
      <c r="P5" s="9">
        <v>0</v>
      </c>
      <c r="Q5" s="9">
        <v>0</v>
      </c>
      <c r="S5" s="4">
        <v>0</v>
      </c>
      <c r="U5" s="4">
        <v>0</v>
      </c>
    </row>
    <row r="6" spans="1:21" ht="16" customHeight="1" x14ac:dyDescent="0.35">
      <c r="A6" s="4" t="s">
        <v>498</v>
      </c>
      <c r="B6" s="5" t="s">
        <v>499</v>
      </c>
      <c r="D6" s="4" t="s">
        <v>500</v>
      </c>
      <c r="E6" s="6">
        <v>46188</v>
      </c>
      <c r="F6" s="6">
        <v>46255</v>
      </c>
      <c r="G6" s="4" t="s">
        <v>46</v>
      </c>
      <c r="H6" s="4" t="s">
        <v>47</v>
      </c>
      <c r="I6" s="7">
        <v>62264</v>
      </c>
      <c r="J6" s="4" t="s">
        <v>501</v>
      </c>
      <c r="K6" s="4" t="s">
        <v>38</v>
      </c>
      <c r="L6" s="4" t="s">
        <v>502</v>
      </c>
      <c r="M6" s="4" t="s">
        <v>503</v>
      </c>
      <c r="N6" s="4" t="s">
        <v>504</v>
      </c>
      <c r="O6" s="9">
        <v>0</v>
      </c>
      <c r="P6" s="9">
        <v>0</v>
      </c>
      <c r="Q6" s="9">
        <v>0</v>
      </c>
      <c r="S6" s="4">
        <v>0</v>
      </c>
      <c r="U6" s="4">
        <v>0</v>
      </c>
    </row>
    <row r="7" spans="1:21" ht="16" customHeight="1" x14ac:dyDescent="0.35">
      <c r="A7" s="4" t="s">
        <v>32</v>
      </c>
      <c r="B7" s="5" t="s">
        <v>33</v>
      </c>
      <c r="C7" s="8">
        <v>19819032</v>
      </c>
      <c r="D7" s="5" t="s">
        <v>34</v>
      </c>
      <c r="E7" s="6">
        <v>46170</v>
      </c>
      <c r="F7" s="6">
        <v>46241</v>
      </c>
      <c r="G7" s="4" t="s">
        <v>35</v>
      </c>
      <c r="H7" s="4" t="s">
        <v>36</v>
      </c>
      <c r="I7" s="7">
        <v>1500000</v>
      </c>
      <c r="J7" s="4" t="s">
        <v>37</v>
      </c>
      <c r="K7" s="4" t="s">
        <v>38</v>
      </c>
      <c r="L7" s="4" t="s">
        <v>39</v>
      </c>
      <c r="M7" s="4" t="s">
        <v>40</v>
      </c>
      <c r="N7" s="4" t="s">
        <v>41</v>
      </c>
      <c r="O7" s="9">
        <v>17500</v>
      </c>
      <c r="P7" s="9">
        <v>0</v>
      </c>
      <c r="Q7" s="9">
        <v>0</v>
      </c>
      <c r="R7" s="4" t="s">
        <v>42</v>
      </c>
      <c r="S7" s="4">
        <v>0</v>
      </c>
      <c r="U7" s="4">
        <v>0</v>
      </c>
    </row>
    <row r="8" spans="1:21" ht="16" customHeight="1" x14ac:dyDescent="0.35">
      <c r="A8" s="4" t="s">
        <v>98</v>
      </c>
      <c r="B8" s="5" t="s">
        <v>99</v>
      </c>
      <c r="C8" s="8">
        <v>19176029</v>
      </c>
      <c r="D8" s="4" t="s">
        <v>100</v>
      </c>
      <c r="E8" s="6">
        <v>46100</v>
      </c>
      <c r="F8" s="6">
        <v>46245</v>
      </c>
      <c r="G8" s="4" t="s">
        <v>46</v>
      </c>
      <c r="H8" s="4" t="s">
        <v>47</v>
      </c>
      <c r="I8" s="7">
        <v>9500</v>
      </c>
      <c r="J8" s="4" t="s">
        <v>63</v>
      </c>
      <c r="K8" s="4" t="s">
        <v>38</v>
      </c>
      <c r="L8" s="4" t="s">
        <v>101</v>
      </c>
      <c r="M8" s="4" t="s">
        <v>29</v>
      </c>
      <c r="N8" s="4" t="s">
        <v>102</v>
      </c>
      <c r="O8" s="9">
        <v>0</v>
      </c>
      <c r="P8" s="9">
        <v>0</v>
      </c>
      <c r="Q8" s="9">
        <v>0</v>
      </c>
      <c r="S8" s="4">
        <v>0</v>
      </c>
      <c r="U8" s="4">
        <v>0</v>
      </c>
    </row>
    <row r="9" spans="1:21" ht="16" customHeight="1" x14ac:dyDescent="0.35">
      <c r="A9" s="4" t="s">
        <v>52</v>
      </c>
      <c r="B9" s="5" t="s">
        <v>44</v>
      </c>
      <c r="C9" s="8">
        <v>19204085</v>
      </c>
      <c r="D9" s="4" t="s">
        <v>53</v>
      </c>
      <c r="E9" s="6">
        <v>45978</v>
      </c>
      <c r="F9" s="6">
        <v>46241</v>
      </c>
      <c r="G9" s="4" t="s">
        <v>46</v>
      </c>
      <c r="H9" s="4" t="s">
        <v>47</v>
      </c>
      <c r="I9" s="7">
        <v>67900</v>
      </c>
      <c r="J9" s="4" t="s">
        <v>48</v>
      </c>
      <c r="K9" s="4" t="s">
        <v>38</v>
      </c>
      <c r="L9" s="4" t="s">
        <v>49</v>
      </c>
      <c r="M9" s="4" t="s">
        <v>50</v>
      </c>
      <c r="N9" s="4" t="s">
        <v>51</v>
      </c>
      <c r="O9" s="9">
        <v>0</v>
      </c>
      <c r="P9" s="9">
        <v>0</v>
      </c>
      <c r="Q9" s="9">
        <v>0</v>
      </c>
      <c r="S9" s="4">
        <v>0</v>
      </c>
      <c r="U9" s="4">
        <v>0</v>
      </c>
    </row>
    <row r="10" spans="1:21" ht="16" customHeight="1" x14ac:dyDescent="0.35">
      <c r="A10" s="4" t="s">
        <v>103</v>
      </c>
      <c r="B10" s="5" t="s">
        <v>104</v>
      </c>
      <c r="C10" s="8">
        <v>19823018</v>
      </c>
      <c r="D10" s="4" t="s">
        <v>105</v>
      </c>
      <c r="E10" s="6">
        <v>46029</v>
      </c>
      <c r="F10" s="6">
        <v>46245</v>
      </c>
      <c r="G10" s="4" t="s">
        <v>106</v>
      </c>
      <c r="H10" s="4" t="s">
        <v>107</v>
      </c>
      <c r="I10" s="7">
        <v>0</v>
      </c>
      <c r="J10" s="4" t="s">
        <v>94</v>
      </c>
      <c r="K10" s="4" t="s">
        <v>38</v>
      </c>
      <c r="L10" s="4" t="s">
        <v>108</v>
      </c>
      <c r="M10" s="4" t="s">
        <v>109</v>
      </c>
      <c r="N10" s="4" t="s">
        <v>110</v>
      </c>
      <c r="O10" s="9">
        <v>0</v>
      </c>
    </row>
    <row r="11" spans="1:21" ht="16" customHeight="1" x14ac:dyDescent="0.35">
      <c r="A11" s="4" t="s">
        <v>312</v>
      </c>
      <c r="B11" s="5" t="s">
        <v>313</v>
      </c>
      <c r="C11" s="8">
        <v>19176028</v>
      </c>
      <c r="D11" s="4" t="s">
        <v>314</v>
      </c>
      <c r="E11" s="6">
        <v>45953</v>
      </c>
      <c r="F11" s="6">
        <v>46251</v>
      </c>
      <c r="G11" s="4" t="s">
        <v>35</v>
      </c>
      <c r="H11" s="4" t="s">
        <v>315</v>
      </c>
      <c r="I11" s="7">
        <v>200000</v>
      </c>
      <c r="J11" s="4" t="s">
        <v>63</v>
      </c>
      <c r="K11" s="4" t="s">
        <v>38</v>
      </c>
      <c r="M11" s="4" t="s">
        <v>316</v>
      </c>
      <c r="N11" s="4" t="s">
        <v>317</v>
      </c>
      <c r="O11" s="9">
        <v>1526</v>
      </c>
      <c r="P11" s="9">
        <v>0</v>
      </c>
      <c r="Q11" s="9">
        <v>0</v>
      </c>
      <c r="S11" s="4">
        <v>0</v>
      </c>
      <c r="U11" s="4">
        <v>0</v>
      </c>
    </row>
    <row r="12" spans="1:21" ht="16" customHeight="1" x14ac:dyDescent="0.35">
      <c r="A12" s="4" t="s">
        <v>43</v>
      </c>
      <c r="B12" s="5" t="s">
        <v>44</v>
      </c>
      <c r="C12" s="8">
        <v>19204085</v>
      </c>
      <c r="D12" s="4" t="s">
        <v>45</v>
      </c>
      <c r="E12" s="6">
        <v>45958</v>
      </c>
      <c r="F12" s="6">
        <v>46241</v>
      </c>
      <c r="G12" s="4" t="s">
        <v>46</v>
      </c>
      <c r="H12" s="4" t="s">
        <v>47</v>
      </c>
      <c r="I12" s="7">
        <v>117238.21</v>
      </c>
      <c r="J12" s="4" t="s">
        <v>48</v>
      </c>
      <c r="K12" s="4" t="s">
        <v>38</v>
      </c>
      <c r="L12" s="4" t="s">
        <v>49</v>
      </c>
      <c r="M12" s="4" t="s">
        <v>50</v>
      </c>
      <c r="N12" s="4" t="s">
        <v>51</v>
      </c>
      <c r="O12" s="9">
        <v>0</v>
      </c>
      <c r="P12" s="9">
        <v>0</v>
      </c>
      <c r="Q12" s="9">
        <v>0</v>
      </c>
      <c r="S12" s="4">
        <v>0</v>
      </c>
      <c r="U12" s="4">
        <v>0</v>
      </c>
    </row>
    <row r="13" spans="1:21" ht="16" customHeight="1" x14ac:dyDescent="0.35">
      <c r="A13" s="4" t="s">
        <v>210</v>
      </c>
      <c r="B13" s="5" t="s">
        <v>211</v>
      </c>
      <c r="C13" s="8">
        <v>19204080</v>
      </c>
      <c r="D13" s="5" t="s">
        <v>212</v>
      </c>
      <c r="E13" s="6">
        <v>45947</v>
      </c>
      <c r="F13" s="6">
        <v>46258</v>
      </c>
      <c r="G13" s="4" t="s">
        <v>83</v>
      </c>
      <c r="H13" s="4" t="s">
        <v>84</v>
      </c>
      <c r="I13" s="7">
        <v>3000000</v>
      </c>
      <c r="J13" s="4" t="s">
        <v>48</v>
      </c>
      <c r="K13" s="4" t="s">
        <v>38</v>
      </c>
      <c r="L13" s="4" t="s">
        <v>213</v>
      </c>
      <c r="M13" s="4" t="s">
        <v>214</v>
      </c>
      <c r="N13" s="4" t="s">
        <v>215</v>
      </c>
      <c r="O13" s="9">
        <v>6160</v>
      </c>
      <c r="P13" s="9">
        <v>0</v>
      </c>
      <c r="Q13" s="9">
        <v>0</v>
      </c>
      <c r="R13" s="4" t="s">
        <v>216</v>
      </c>
      <c r="S13" s="4">
        <v>0</v>
      </c>
      <c r="U13" s="4">
        <v>0</v>
      </c>
    </row>
    <row r="14" spans="1:21" ht="16" customHeight="1" x14ac:dyDescent="0.35">
      <c r="A14" s="4" t="s">
        <v>80</v>
      </c>
      <c r="B14" s="5" t="s">
        <v>81</v>
      </c>
      <c r="C14" s="8">
        <v>19204064</v>
      </c>
      <c r="D14" s="4" t="s">
        <v>82</v>
      </c>
      <c r="E14" s="6">
        <v>45723</v>
      </c>
      <c r="F14" s="6">
        <v>46244</v>
      </c>
      <c r="G14" s="4" t="s">
        <v>83</v>
      </c>
      <c r="H14" s="4" t="s">
        <v>84</v>
      </c>
      <c r="I14" s="7">
        <v>1905526</v>
      </c>
      <c r="J14" s="4" t="s">
        <v>48</v>
      </c>
      <c r="K14" s="4" t="s">
        <v>38</v>
      </c>
      <c r="L14" s="4" t="s">
        <v>85</v>
      </c>
      <c r="M14" s="4" t="s">
        <v>86</v>
      </c>
      <c r="N14" s="4" t="s">
        <v>87</v>
      </c>
      <c r="O14" s="9">
        <v>7009</v>
      </c>
      <c r="P14" s="9">
        <v>0</v>
      </c>
      <c r="Q14" s="9">
        <v>0</v>
      </c>
      <c r="R14" s="4" t="s">
        <v>88</v>
      </c>
      <c r="S14" s="4">
        <v>0</v>
      </c>
      <c r="U14" s="4">
        <v>0</v>
      </c>
    </row>
    <row r="15" spans="1:21" ht="16" customHeight="1" x14ac:dyDescent="0.35">
      <c r="A15" s="4" t="s">
        <v>396</v>
      </c>
      <c r="B15" s="5" t="s">
        <v>397</v>
      </c>
      <c r="C15" s="8">
        <v>19649051</v>
      </c>
      <c r="D15" s="4" t="s">
        <v>398</v>
      </c>
      <c r="E15" s="6">
        <v>46259</v>
      </c>
      <c r="F15" s="6">
        <v>46265</v>
      </c>
      <c r="G15" s="4" t="s">
        <v>399</v>
      </c>
      <c r="H15" s="4" t="s">
        <v>400</v>
      </c>
      <c r="I15" s="7">
        <v>12000</v>
      </c>
      <c r="J15" s="4" t="s">
        <v>94</v>
      </c>
      <c r="K15" s="4" t="s">
        <v>38</v>
      </c>
      <c r="L15" s="4" t="s">
        <v>401</v>
      </c>
      <c r="M15" s="4" t="s">
        <v>402</v>
      </c>
      <c r="N15" s="4" t="s">
        <v>403</v>
      </c>
      <c r="O15" s="9">
        <v>0</v>
      </c>
      <c r="P15" s="9">
        <v>0</v>
      </c>
      <c r="Q15" s="9">
        <v>0</v>
      </c>
      <c r="S15" s="4">
        <v>0</v>
      </c>
      <c r="U15" s="4">
        <v>0</v>
      </c>
    </row>
    <row r="16" spans="1:21" ht="16" customHeight="1" x14ac:dyDescent="0.35">
      <c r="A16" s="4" t="s">
        <v>444</v>
      </c>
      <c r="B16" s="5" t="s">
        <v>445</v>
      </c>
      <c r="C16" s="8">
        <v>19619046</v>
      </c>
      <c r="D16" s="4" t="s">
        <v>446</v>
      </c>
      <c r="E16" s="6">
        <v>46245</v>
      </c>
      <c r="F16" s="6">
        <v>46247</v>
      </c>
      <c r="G16" s="4" t="s">
        <v>92</v>
      </c>
      <c r="H16" s="4" t="s">
        <v>372</v>
      </c>
      <c r="I16" s="7">
        <v>10378</v>
      </c>
      <c r="J16" s="4" t="s">
        <v>94</v>
      </c>
      <c r="K16" s="4" t="s">
        <v>38</v>
      </c>
      <c r="L16" s="4" t="s">
        <v>447</v>
      </c>
      <c r="M16" s="4" t="s">
        <v>448</v>
      </c>
      <c r="N16" s="4" t="s">
        <v>449</v>
      </c>
      <c r="O16" s="9">
        <v>0</v>
      </c>
      <c r="P16" s="9">
        <v>0</v>
      </c>
      <c r="Q16" s="9">
        <v>0</v>
      </c>
      <c r="S16" s="4">
        <v>0</v>
      </c>
      <c r="U16" s="4">
        <v>0</v>
      </c>
    </row>
    <row r="17" spans="1:21" ht="16" customHeight="1" x14ac:dyDescent="0.35">
      <c r="A17" s="4" t="s">
        <v>450</v>
      </c>
      <c r="B17" s="5" t="s">
        <v>451</v>
      </c>
      <c r="C17" s="8">
        <v>19214033</v>
      </c>
      <c r="D17" s="4" t="s">
        <v>452</v>
      </c>
      <c r="E17" s="6">
        <v>46248</v>
      </c>
      <c r="F17" s="6">
        <v>46259</v>
      </c>
      <c r="G17" s="4" t="s">
        <v>453</v>
      </c>
      <c r="H17" s="4" t="s">
        <v>454</v>
      </c>
      <c r="I17" s="7">
        <v>7645</v>
      </c>
      <c r="J17" s="4" t="s">
        <v>48</v>
      </c>
      <c r="K17" s="4" t="s">
        <v>38</v>
      </c>
      <c r="L17" s="4" t="s">
        <v>455</v>
      </c>
      <c r="M17" s="4" t="s">
        <v>456</v>
      </c>
      <c r="N17" s="4" t="s">
        <v>457</v>
      </c>
      <c r="O17" s="9">
        <v>240</v>
      </c>
      <c r="P17" s="9">
        <v>0</v>
      </c>
      <c r="Q17" s="9">
        <v>0</v>
      </c>
      <c r="S17" s="4">
        <v>0</v>
      </c>
      <c r="U17" s="4">
        <v>0</v>
      </c>
    </row>
    <row r="18" spans="1:21" ht="16" customHeight="1" x14ac:dyDescent="0.35">
      <c r="A18" s="4" t="s">
        <v>458</v>
      </c>
      <c r="B18" s="5" t="s">
        <v>459</v>
      </c>
      <c r="C18" s="8">
        <v>19153045</v>
      </c>
      <c r="D18" s="4" t="s">
        <v>460</v>
      </c>
      <c r="E18" s="6">
        <v>46239</v>
      </c>
      <c r="F18" s="6">
        <v>46248</v>
      </c>
      <c r="G18" s="4" t="s">
        <v>92</v>
      </c>
      <c r="H18" s="4" t="s">
        <v>328</v>
      </c>
      <c r="I18" s="7">
        <v>4235</v>
      </c>
      <c r="J18" s="4" t="s">
        <v>63</v>
      </c>
      <c r="K18" s="4" t="s">
        <v>38</v>
      </c>
      <c r="L18" s="4" t="s">
        <v>447</v>
      </c>
      <c r="M18" s="4" t="s">
        <v>448</v>
      </c>
      <c r="N18" s="4" t="s">
        <v>449</v>
      </c>
      <c r="O18" s="9">
        <v>0</v>
      </c>
      <c r="P18" s="9">
        <v>0</v>
      </c>
      <c r="Q18" s="9">
        <v>0</v>
      </c>
      <c r="S18" s="4">
        <v>0</v>
      </c>
      <c r="U18" s="4">
        <v>0</v>
      </c>
    </row>
    <row r="19" spans="1:21" ht="16" customHeight="1" x14ac:dyDescent="0.35">
      <c r="A19" s="4" t="s">
        <v>481</v>
      </c>
      <c r="B19" s="5" t="s">
        <v>482</v>
      </c>
      <c r="C19" s="8">
        <v>19665002</v>
      </c>
      <c r="D19" s="4" t="s">
        <v>483</v>
      </c>
      <c r="E19" s="6">
        <v>46231</v>
      </c>
      <c r="F19" s="6">
        <v>46262</v>
      </c>
      <c r="G19" s="4" t="s">
        <v>135</v>
      </c>
      <c r="H19" s="4" t="s">
        <v>352</v>
      </c>
      <c r="I19" s="7">
        <v>17000</v>
      </c>
      <c r="J19" s="4" t="s">
        <v>94</v>
      </c>
      <c r="K19" s="4" t="s">
        <v>38</v>
      </c>
      <c r="M19" s="4" t="s">
        <v>484</v>
      </c>
      <c r="N19" s="4" t="s">
        <v>485</v>
      </c>
      <c r="O19" s="9">
        <v>0</v>
      </c>
    </row>
    <row r="20" spans="1:21" ht="16" customHeight="1" x14ac:dyDescent="0.35">
      <c r="A20" s="4" t="s">
        <v>439</v>
      </c>
      <c r="B20" s="5" t="s">
        <v>440</v>
      </c>
      <c r="C20" s="8">
        <v>19646040</v>
      </c>
      <c r="D20" s="4" t="s">
        <v>441</v>
      </c>
      <c r="E20" s="6">
        <v>46225</v>
      </c>
      <c r="F20" s="6">
        <v>46252</v>
      </c>
      <c r="G20" s="4" t="s">
        <v>399</v>
      </c>
      <c r="H20" s="4" t="s">
        <v>400</v>
      </c>
      <c r="I20" s="7">
        <v>10000</v>
      </c>
      <c r="J20" s="4" t="s">
        <v>94</v>
      </c>
      <c r="K20" s="4" t="s">
        <v>38</v>
      </c>
      <c r="M20" s="4" t="s">
        <v>442</v>
      </c>
      <c r="N20" s="4" t="s">
        <v>443</v>
      </c>
      <c r="O20" s="9">
        <v>0</v>
      </c>
      <c r="P20" s="9">
        <v>0</v>
      </c>
      <c r="Q20" s="9">
        <v>0</v>
      </c>
      <c r="S20" s="4">
        <v>0</v>
      </c>
      <c r="U20" s="4">
        <v>0</v>
      </c>
    </row>
    <row r="21" spans="1:21" ht="16" customHeight="1" x14ac:dyDescent="0.35">
      <c r="A21" s="4" t="s">
        <v>433</v>
      </c>
      <c r="B21" s="5" t="s">
        <v>434</v>
      </c>
      <c r="C21" s="8">
        <v>19174032</v>
      </c>
      <c r="D21" s="5" t="s">
        <v>435</v>
      </c>
      <c r="E21" s="6">
        <v>46224</v>
      </c>
      <c r="F21" s="6">
        <v>46248</v>
      </c>
      <c r="G21" s="4" t="s">
        <v>365</v>
      </c>
      <c r="H21" s="4" t="s">
        <v>436</v>
      </c>
      <c r="I21" s="7">
        <v>1000</v>
      </c>
      <c r="J21" s="4" t="s">
        <v>63</v>
      </c>
      <c r="K21" s="4" t="s">
        <v>38</v>
      </c>
      <c r="M21" s="4" t="s">
        <v>437</v>
      </c>
      <c r="N21" s="4" t="s">
        <v>438</v>
      </c>
      <c r="O21" s="9">
        <v>0</v>
      </c>
      <c r="P21" s="9">
        <v>0</v>
      </c>
      <c r="Q21" s="9">
        <v>0</v>
      </c>
      <c r="S21" s="4">
        <v>0</v>
      </c>
      <c r="U21" s="4">
        <v>0</v>
      </c>
    </row>
    <row r="22" spans="1:21" ht="16" customHeight="1" x14ac:dyDescent="0.35">
      <c r="A22" s="4" t="s">
        <v>430</v>
      </c>
      <c r="B22" s="5" t="s">
        <v>431</v>
      </c>
      <c r="C22" s="8">
        <v>19144049</v>
      </c>
      <c r="D22" s="4" t="s">
        <v>432</v>
      </c>
      <c r="E22" s="6">
        <v>46224</v>
      </c>
      <c r="F22" s="6">
        <v>46258</v>
      </c>
      <c r="G22" s="4" t="s">
        <v>92</v>
      </c>
      <c r="H22" s="4" t="s">
        <v>93</v>
      </c>
      <c r="I22" s="7">
        <v>16000</v>
      </c>
      <c r="J22" s="4" t="s">
        <v>63</v>
      </c>
      <c r="K22" s="4" t="s">
        <v>38</v>
      </c>
      <c r="L22" s="4" t="s">
        <v>419</v>
      </c>
      <c r="O22" s="9">
        <v>0</v>
      </c>
      <c r="P22" s="9">
        <v>0</v>
      </c>
      <c r="Q22" s="9">
        <v>0</v>
      </c>
      <c r="S22" s="4">
        <v>0</v>
      </c>
      <c r="U22" s="4">
        <v>0</v>
      </c>
    </row>
    <row r="23" spans="1:21" ht="16" customHeight="1" x14ac:dyDescent="0.35">
      <c r="A23" s="4" t="s">
        <v>426</v>
      </c>
      <c r="B23" s="5" t="s">
        <v>427</v>
      </c>
      <c r="C23" s="8">
        <v>19220016</v>
      </c>
      <c r="D23" s="4" t="s">
        <v>428</v>
      </c>
      <c r="E23" s="6">
        <v>46218</v>
      </c>
      <c r="F23" s="6">
        <v>46237</v>
      </c>
      <c r="G23" s="4" t="s">
        <v>135</v>
      </c>
      <c r="H23" s="4" t="s">
        <v>352</v>
      </c>
      <c r="I23" s="7">
        <v>27000</v>
      </c>
      <c r="J23" s="4" t="s">
        <v>48</v>
      </c>
      <c r="K23" s="4" t="s">
        <v>38</v>
      </c>
      <c r="L23" s="4" t="s">
        <v>429</v>
      </c>
      <c r="O23" s="9">
        <v>0</v>
      </c>
    </row>
    <row r="24" spans="1:21" ht="16" customHeight="1" x14ac:dyDescent="0.35">
      <c r="A24" s="4" t="s">
        <v>464</v>
      </c>
      <c r="B24" s="5" t="s">
        <v>465</v>
      </c>
      <c r="C24" s="8">
        <v>19667023</v>
      </c>
      <c r="D24" s="4" t="s">
        <v>466</v>
      </c>
      <c r="E24" s="6">
        <v>46248</v>
      </c>
      <c r="F24" s="6">
        <v>46255</v>
      </c>
      <c r="G24" s="4" t="s">
        <v>135</v>
      </c>
      <c r="H24" s="4" t="s">
        <v>136</v>
      </c>
      <c r="I24" s="7">
        <v>49101.599999999999</v>
      </c>
      <c r="J24" s="4" t="s">
        <v>94</v>
      </c>
      <c r="K24" s="4" t="s">
        <v>38</v>
      </c>
      <c r="L24" s="4" t="s">
        <v>467</v>
      </c>
      <c r="M24" s="4" t="s">
        <v>468</v>
      </c>
      <c r="N24" s="4" t="s">
        <v>469</v>
      </c>
      <c r="O24" s="9">
        <v>0</v>
      </c>
    </row>
    <row r="25" spans="1:21" ht="16" customHeight="1" x14ac:dyDescent="0.35">
      <c r="A25" s="4" t="s">
        <v>362</v>
      </c>
      <c r="B25" s="5" t="s">
        <v>363</v>
      </c>
      <c r="C25" s="8">
        <v>19637091</v>
      </c>
      <c r="D25" s="4" t="s">
        <v>364</v>
      </c>
      <c r="E25" s="6">
        <v>46212</v>
      </c>
      <c r="F25" s="6">
        <v>46261</v>
      </c>
      <c r="G25" s="4" t="s">
        <v>365</v>
      </c>
      <c r="H25" s="4" t="s">
        <v>315</v>
      </c>
      <c r="I25" s="7">
        <v>10900</v>
      </c>
      <c r="J25" s="4" t="s">
        <v>94</v>
      </c>
      <c r="K25" s="4" t="s">
        <v>38</v>
      </c>
      <c r="L25" s="4" t="s">
        <v>366</v>
      </c>
      <c r="M25" s="4" t="s">
        <v>367</v>
      </c>
      <c r="N25" s="4" t="s">
        <v>368</v>
      </c>
      <c r="O25" s="9">
        <v>13</v>
      </c>
      <c r="P25" s="9">
        <v>0</v>
      </c>
      <c r="Q25" s="9">
        <v>0</v>
      </c>
      <c r="S25" s="4">
        <v>0</v>
      </c>
      <c r="U25" s="4">
        <v>0</v>
      </c>
    </row>
    <row r="26" spans="1:21" ht="16" customHeight="1" x14ac:dyDescent="0.35">
      <c r="A26" s="4" t="s">
        <v>461</v>
      </c>
      <c r="B26" s="5" t="s">
        <v>462</v>
      </c>
      <c r="C26" s="8">
        <v>19615045</v>
      </c>
      <c r="D26" s="4" t="s">
        <v>463</v>
      </c>
      <c r="E26" s="6">
        <v>46212</v>
      </c>
      <c r="F26" s="6">
        <v>46237</v>
      </c>
      <c r="G26" s="4" t="s">
        <v>135</v>
      </c>
      <c r="H26" s="4" t="s">
        <v>352</v>
      </c>
      <c r="I26" s="7">
        <v>29000</v>
      </c>
      <c r="J26" s="4" t="s">
        <v>94</v>
      </c>
      <c r="K26" s="4" t="s">
        <v>38</v>
      </c>
      <c r="L26" s="4" t="s">
        <v>429</v>
      </c>
      <c r="O26" s="9">
        <v>0</v>
      </c>
    </row>
    <row r="27" spans="1:21" ht="16" customHeight="1" x14ac:dyDescent="0.35">
      <c r="A27" s="4" t="s">
        <v>349</v>
      </c>
      <c r="B27" s="5" t="s">
        <v>350</v>
      </c>
      <c r="C27" s="8">
        <v>21340010</v>
      </c>
      <c r="D27" s="4" t="s">
        <v>351</v>
      </c>
      <c r="E27" s="6">
        <v>46209</v>
      </c>
      <c r="F27" s="6">
        <v>46261</v>
      </c>
      <c r="G27" s="4" t="s">
        <v>135</v>
      </c>
      <c r="H27" s="4" t="s">
        <v>352</v>
      </c>
      <c r="I27" s="7">
        <v>25000</v>
      </c>
      <c r="J27" s="4" t="s">
        <v>26</v>
      </c>
      <c r="K27" s="4" t="s">
        <v>38</v>
      </c>
      <c r="L27" s="4" t="s">
        <v>353</v>
      </c>
      <c r="M27" s="4" t="s">
        <v>354</v>
      </c>
      <c r="N27" s="4" t="s">
        <v>355</v>
      </c>
      <c r="O27" s="9">
        <v>0</v>
      </c>
    </row>
    <row r="28" spans="1:21" ht="16" customHeight="1" x14ac:dyDescent="0.35">
      <c r="A28" s="4" t="s">
        <v>470</v>
      </c>
      <c r="B28" s="5" t="s">
        <v>471</v>
      </c>
      <c r="C28" s="8">
        <v>19671040</v>
      </c>
      <c r="D28" s="4" t="s">
        <v>472</v>
      </c>
      <c r="E28" s="6">
        <v>46197</v>
      </c>
      <c r="F28" s="6">
        <v>46262</v>
      </c>
      <c r="G28" s="4" t="s">
        <v>92</v>
      </c>
      <c r="H28" s="4" t="s">
        <v>93</v>
      </c>
      <c r="I28" s="7">
        <v>24922</v>
      </c>
      <c r="J28" s="4" t="s">
        <v>94</v>
      </c>
      <c r="K28" s="4" t="s">
        <v>38</v>
      </c>
      <c r="L28" s="4" t="s">
        <v>473</v>
      </c>
      <c r="M28" s="4" t="s">
        <v>474</v>
      </c>
      <c r="N28" s="4" t="s">
        <v>475</v>
      </c>
      <c r="O28" s="9">
        <v>0</v>
      </c>
      <c r="P28" s="9">
        <v>0</v>
      </c>
      <c r="Q28" s="9">
        <v>0</v>
      </c>
      <c r="S28" s="4">
        <v>0</v>
      </c>
      <c r="U28" s="4">
        <v>0</v>
      </c>
    </row>
    <row r="29" spans="1:21" ht="16" customHeight="1" x14ac:dyDescent="0.35">
      <c r="A29" s="4" t="s">
        <v>356</v>
      </c>
      <c r="B29" s="5" t="s">
        <v>357</v>
      </c>
      <c r="C29" s="8">
        <v>19663063</v>
      </c>
      <c r="D29" s="4" t="s">
        <v>358</v>
      </c>
      <c r="E29" s="6">
        <v>46198</v>
      </c>
      <c r="F29" s="6">
        <v>46261</v>
      </c>
      <c r="G29" s="4" t="s">
        <v>92</v>
      </c>
      <c r="H29" s="4" t="s">
        <v>93</v>
      </c>
      <c r="I29" s="7">
        <v>14000</v>
      </c>
      <c r="J29" s="4" t="s">
        <v>94</v>
      </c>
      <c r="K29" s="4" t="s">
        <v>38</v>
      </c>
      <c r="L29" s="4" t="s">
        <v>359</v>
      </c>
      <c r="M29" s="4" t="s">
        <v>360</v>
      </c>
      <c r="N29" s="4" t="s">
        <v>361</v>
      </c>
      <c r="O29" s="9">
        <v>0</v>
      </c>
      <c r="P29" s="9">
        <v>0</v>
      </c>
      <c r="Q29" s="9">
        <v>0</v>
      </c>
      <c r="S29" s="4">
        <v>0</v>
      </c>
      <c r="U29" s="4">
        <v>0</v>
      </c>
    </row>
    <row r="30" spans="1:21" ht="16" customHeight="1" x14ac:dyDescent="0.35">
      <c r="A30" s="4" t="s">
        <v>420</v>
      </c>
      <c r="B30" s="5" t="s">
        <v>421</v>
      </c>
      <c r="C30" s="8">
        <v>19620017</v>
      </c>
      <c r="D30" s="5" t="s">
        <v>422</v>
      </c>
      <c r="E30" s="6">
        <v>46197</v>
      </c>
      <c r="F30" s="6">
        <v>46237</v>
      </c>
      <c r="G30" s="4" t="s">
        <v>92</v>
      </c>
      <c r="H30" s="4" t="s">
        <v>93</v>
      </c>
      <c r="I30" s="7">
        <v>24179</v>
      </c>
      <c r="J30" s="4" t="s">
        <v>94</v>
      </c>
      <c r="K30" s="4" t="s">
        <v>38</v>
      </c>
      <c r="L30" s="4" t="s">
        <v>423</v>
      </c>
      <c r="M30" s="4" t="s">
        <v>424</v>
      </c>
      <c r="N30" s="4" t="s">
        <v>425</v>
      </c>
      <c r="O30" s="9">
        <v>0</v>
      </c>
      <c r="P30" s="9">
        <v>0</v>
      </c>
      <c r="Q30" s="9">
        <v>0</v>
      </c>
      <c r="S30" s="4">
        <v>0</v>
      </c>
      <c r="U30" s="4">
        <v>0</v>
      </c>
    </row>
    <row r="31" spans="1:21" ht="16" customHeight="1" x14ac:dyDescent="0.35">
      <c r="A31" s="4" t="s">
        <v>203</v>
      </c>
      <c r="B31" s="5" t="s">
        <v>204</v>
      </c>
      <c r="C31" s="8">
        <v>21061007</v>
      </c>
      <c r="D31" s="4" t="s">
        <v>205</v>
      </c>
      <c r="E31" s="6">
        <v>46226</v>
      </c>
      <c r="F31" s="6">
        <v>46258</v>
      </c>
      <c r="G31" s="4" t="s">
        <v>135</v>
      </c>
      <c r="H31" s="4" t="s">
        <v>206</v>
      </c>
      <c r="I31" s="7">
        <v>14000</v>
      </c>
      <c r="J31" s="4" t="s">
        <v>26</v>
      </c>
      <c r="K31" s="4" t="s">
        <v>38</v>
      </c>
      <c r="L31" s="4" t="s">
        <v>207</v>
      </c>
      <c r="M31" s="4" t="s">
        <v>208</v>
      </c>
      <c r="N31" s="4" t="s">
        <v>209</v>
      </c>
      <c r="O31" s="9">
        <v>0</v>
      </c>
    </row>
    <row r="32" spans="1:21" ht="16" customHeight="1" x14ac:dyDescent="0.35">
      <c r="A32" s="4" t="s">
        <v>492</v>
      </c>
      <c r="B32" s="5" t="s">
        <v>493</v>
      </c>
      <c r="C32" s="8">
        <v>19652042</v>
      </c>
      <c r="D32" s="4" t="s">
        <v>494</v>
      </c>
      <c r="E32" s="6">
        <v>46192</v>
      </c>
      <c r="F32" s="6">
        <v>46238</v>
      </c>
      <c r="G32" s="4" t="s">
        <v>135</v>
      </c>
      <c r="H32" s="4" t="s">
        <v>352</v>
      </c>
      <c r="I32" s="7">
        <v>27600</v>
      </c>
      <c r="J32" s="4" t="s">
        <v>94</v>
      </c>
      <c r="K32" s="4" t="s">
        <v>38</v>
      </c>
      <c r="L32" s="4" t="s">
        <v>495</v>
      </c>
      <c r="M32" s="4" t="s">
        <v>496</v>
      </c>
      <c r="N32" s="4" t="s">
        <v>497</v>
      </c>
      <c r="O32" s="9">
        <v>0</v>
      </c>
    </row>
    <row r="33" spans="1:21" ht="16" customHeight="1" x14ac:dyDescent="0.35">
      <c r="A33" s="4" t="s">
        <v>416</v>
      </c>
      <c r="B33" s="5" t="s">
        <v>417</v>
      </c>
      <c r="C33" s="8">
        <v>21045077</v>
      </c>
      <c r="D33" s="4" t="s">
        <v>418</v>
      </c>
      <c r="E33" s="6">
        <v>46195</v>
      </c>
      <c r="F33" s="6">
        <v>46248</v>
      </c>
      <c r="G33" s="4" t="s">
        <v>92</v>
      </c>
      <c r="H33" s="4" t="s">
        <v>93</v>
      </c>
      <c r="I33" s="7">
        <v>2000</v>
      </c>
      <c r="J33" s="4" t="s">
        <v>26</v>
      </c>
      <c r="K33" s="4" t="s">
        <v>38</v>
      </c>
      <c r="L33" s="4" t="s">
        <v>419</v>
      </c>
      <c r="O33" s="9">
        <v>0</v>
      </c>
      <c r="P33" s="9">
        <v>0</v>
      </c>
      <c r="Q33" s="9">
        <v>0</v>
      </c>
      <c r="S33" s="4">
        <v>0</v>
      </c>
      <c r="U33" s="4">
        <v>0</v>
      </c>
    </row>
    <row r="34" spans="1:21" ht="16" customHeight="1" x14ac:dyDescent="0.35">
      <c r="A34" s="4" t="s">
        <v>410</v>
      </c>
      <c r="B34" s="5" t="s">
        <v>411</v>
      </c>
      <c r="C34" s="8">
        <v>19645007</v>
      </c>
      <c r="D34" s="5" t="s">
        <v>412</v>
      </c>
      <c r="E34" s="6">
        <v>46192</v>
      </c>
      <c r="F34" s="6">
        <v>46248</v>
      </c>
      <c r="G34" s="4" t="s">
        <v>365</v>
      </c>
      <c r="H34" s="4" t="s">
        <v>315</v>
      </c>
      <c r="I34" s="7">
        <v>18768</v>
      </c>
      <c r="J34" s="4" t="s">
        <v>94</v>
      </c>
      <c r="K34" s="4" t="s">
        <v>38</v>
      </c>
      <c r="L34" s="4" t="s">
        <v>413</v>
      </c>
      <c r="M34" s="4" t="s">
        <v>414</v>
      </c>
      <c r="N34" s="4" t="s">
        <v>415</v>
      </c>
      <c r="O34" s="9">
        <v>1566</v>
      </c>
      <c r="P34" s="9">
        <v>0</v>
      </c>
      <c r="Q34" s="9">
        <v>0</v>
      </c>
      <c r="R34" s="4" t="s">
        <v>42</v>
      </c>
      <c r="S34" s="4">
        <v>0</v>
      </c>
      <c r="U34" s="4">
        <v>0</v>
      </c>
    </row>
    <row r="35" spans="1:21" ht="16" customHeight="1" x14ac:dyDescent="0.35">
      <c r="A35" s="4" t="s">
        <v>486</v>
      </c>
      <c r="B35" s="5" t="s">
        <v>487</v>
      </c>
      <c r="C35" s="8">
        <v>22012015</v>
      </c>
      <c r="D35" s="4" t="s">
        <v>488</v>
      </c>
      <c r="E35" s="6">
        <v>46183</v>
      </c>
      <c r="F35" s="6">
        <v>46240</v>
      </c>
      <c r="G35" s="4" t="s">
        <v>92</v>
      </c>
      <c r="H35" s="4" t="s">
        <v>328</v>
      </c>
      <c r="I35" s="7">
        <v>350</v>
      </c>
      <c r="J35" s="4" t="s">
        <v>26</v>
      </c>
      <c r="K35" s="4" t="s">
        <v>38</v>
      </c>
      <c r="M35" s="4" t="s">
        <v>329</v>
      </c>
      <c r="N35" s="4" t="s">
        <v>330</v>
      </c>
      <c r="O35" s="9">
        <v>0</v>
      </c>
      <c r="P35" s="9">
        <v>0</v>
      </c>
      <c r="Q35" s="9">
        <v>0</v>
      </c>
      <c r="S35" s="4">
        <v>0</v>
      </c>
      <c r="U35" s="4">
        <v>0</v>
      </c>
    </row>
    <row r="36" spans="1:21" ht="16" customHeight="1" x14ac:dyDescent="0.35">
      <c r="A36" s="4" t="s">
        <v>489</v>
      </c>
      <c r="B36" s="5" t="s">
        <v>490</v>
      </c>
      <c r="C36" s="8">
        <v>19665043</v>
      </c>
      <c r="D36" s="4" t="s">
        <v>491</v>
      </c>
      <c r="E36" s="6">
        <v>46168</v>
      </c>
      <c r="F36" s="6">
        <v>46239</v>
      </c>
      <c r="G36" s="4" t="s">
        <v>92</v>
      </c>
      <c r="H36" s="4" t="s">
        <v>328</v>
      </c>
      <c r="I36" s="7">
        <v>600</v>
      </c>
      <c r="J36" s="4" t="s">
        <v>94</v>
      </c>
      <c r="K36" s="4" t="s">
        <v>38</v>
      </c>
      <c r="M36" s="4" t="s">
        <v>329</v>
      </c>
      <c r="N36" s="4" t="s">
        <v>330</v>
      </c>
      <c r="O36" s="9">
        <v>0</v>
      </c>
      <c r="P36" s="9">
        <v>0</v>
      </c>
      <c r="Q36" s="9">
        <v>0</v>
      </c>
      <c r="S36" s="4">
        <v>0</v>
      </c>
      <c r="U36" s="4">
        <v>0</v>
      </c>
    </row>
    <row r="37" spans="1:21" ht="16" customHeight="1" x14ac:dyDescent="0.35">
      <c r="A37" s="4" t="s">
        <v>331</v>
      </c>
      <c r="B37" s="5" t="s">
        <v>332</v>
      </c>
      <c r="C37" s="8">
        <v>19153040</v>
      </c>
      <c r="D37" s="4" t="s">
        <v>333</v>
      </c>
      <c r="E37" s="6">
        <v>46163</v>
      </c>
      <c r="F37" s="6">
        <v>46237</v>
      </c>
      <c r="G37" s="4" t="s">
        <v>92</v>
      </c>
      <c r="H37" s="4" t="s">
        <v>93</v>
      </c>
      <c r="I37" s="7">
        <v>15779</v>
      </c>
      <c r="J37" s="4" t="s">
        <v>63</v>
      </c>
      <c r="K37" s="4" t="s">
        <v>38</v>
      </c>
      <c r="L37" s="4" t="s">
        <v>334</v>
      </c>
      <c r="M37" s="4" t="s">
        <v>335</v>
      </c>
      <c r="N37" s="4" t="s">
        <v>336</v>
      </c>
      <c r="O37" s="9">
        <v>0</v>
      </c>
      <c r="P37" s="9">
        <v>0</v>
      </c>
      <c r="Q37" s="9">
        <v>0</v>
      </c>
      <c r="S37" s="4">
        <v>0</v>
      </c>
      <c r="U37" s="4">
        <v>0</v>
      </c>
    </row>
    <row r="38" spans="1:21" ht="16" customHeight="1" x14ac:dyDescent="0.35">
      <c r="A38" s="4" t="s">
        <v>325</v>
      </c>
      <c r="B38" s="5" t="s">
        <v>326</v>
      </c>
      <c r="C38" s="8">
        <v>19666031</v>
      </c>
      <c r="D38" s="4" t="s">
        <v>327</v>
      </c>
      <c r="E38" s="6">
        <v>46153</v>
      </c>
      <c r="F38" s="6">
        <v>46239</v>
      </c>
      <c r="G38" s="4" t="s">
        <v>92</v>
      </c>
      <c r="H38" s="4" t="s">
        <v>328</v>
      </c>
      <c r="I38" s="7">
        <v>2150</v>
      </c>
      <c r="J38" s="4" t="s">
        <v>94</v>
      </c>
      <c r="K38" s="4" t="s">
        <v>38</v>
      </c>
      <c r="M38" s="4" t="s">
        <v>329</v>
      </c>
      <c r="N38" s="4" t="s">
        <v>330</v>
      </c>
      <c r="O38" s="9">
        <v>0</v>
      </c>
      <c r="P38" s="9">
        <v>0</v>
      </c>
      <c r="Q38" s="9">
        <v>0</v>
      </c>
      <c r="S38" s="4">
        <v>0</v>
      </c>
      <c r="U38" s="4">
        <v>0</v>
      </c>
    </row>
    <row r="39" spans="1:21" ht="16" customHeight="1" x14ac:dyDescent="0.35">
      <c r="A39" s="4" t="s">
        <v>476</v>
      </c>
      <c r="B39" s="5" t="s">
        <v>477</v>
      </c>
      <c r="C39" s="8">
        <v>19663010</v>
      </c>
      <c r="D39" s="4" t="s">
        <v>478</v>
      </c>
      <c r="E39" s="6">
        <v>46146</v>
      </c>
      <c r="F39" s="6">
        <v>46262</v>
      </c>
      <c r="G39" s="4" t="s">
        <v>92</v>
      </c>
      <c r="H39" s="4" t="s">
        <v>93</v>
      </c>
      <c r="I39" s="7">
        <v>10342.629999999999</v>
      </c>
      <c r="J39" s="4" t="s">
        <v>94</v>
      </c>
      <c r="K39" s="4" t="s">
        <v>38</v>
      </c>
      <c r="L39" s="4" t="s">
        <v>479</v>
      </c>
      <c r="M39" s="4" t="s">
        <v>480</v>
      </c>
      <c r="N39" s="4" t="s">
        <v>415</v>
      </c>
      <c r="O39" s="9">
        <v>0</v>
      </c>
      <c r="P39" s="9">
        <v>0</v>
      </c>
      <c r="Q39" s="9">
        <v>0</v>
      </c>
      <c r="S39" s="4">
        <v>0</v>
      </c>
      <c r="U39" s="4">
        <v>0</v>
      </c>
    </row>
    <row r="40" spans="1:21" ht="16" customHeight="1" x14ac:dyDescent="0.35">
      <c r="A40" s="4" t="s">
        <v>337</v>
      </c>
      <c r="B40" s="5" t="s">
        <v>338</v>
      </c>
      <c r="C40" s="8">
        <v>19154017</v>
      </c>
      <c r="D40" s="4" t="s">
        <v>339</v>
      </c>
      <c r="E40" s="6">
        <v>46136</v>
      </c>
      <c r="F40" s="6">
        <v>46254</v>
      </c>
      <c r="G40" s="4" t="s">
        <v>92</v>
      </c>
      <c r="H40" s="4" t="s">
        <v>93</v>
      </c>
      <c r="I40" s="7">
        <v>22586</v>
      </c>
      <c r="J40" s="4" t="s">
        <v>63</v>
      </c>
      <c r="K40" s="4" t="s">
        <v>38</v>
      </c>
      <c r="L40" s="4" t="s">
        <v>340</v>
      </c>
      <c r="M40" s="4" t="s">
        <v>341</v>
      </c>
      <c r="N40" s="4" t="s">
        <v>342</v>
      </c>
      <c r="O40" s="9">
        <v>0</v>
      </c>
      <c r="P40" s="9">
        <v>0</v>
      </c>
      <c r="Q40" s="9">
        <v>0</v>
      </c>
      <c r="S40" s="4">
        <v>0</v>
      </c>
      <c r="U40" s="4">
        <v>0</v>
      </c>
    </row>
    <row r="41" spans="1:21" ht="16" customHeight="1" x14ac:dyDescent="0.35">
      <c r="A41" s="4" t="s">
        <v>376</v>
      </c>
      <c r="B41" s="5" t="s">
        <v>377</v>
      </c>
      <c r="C41" s="8">
        <v>22012003</v>
      </c>
      <c r="D41" s="4" t="s">
        <v>378</v>
      </c>
      <c r="E41" s="6">
        <v>46181</v>
      </c>
      <c r="F41" s="6">
        <v>46261</v>
      </c>
      <c r="G41" s="4" t="s">
        <v>24</v>
      </c>
      <c r="H41" s="4" t="s">
        <v>379</v>
      </c>
      <c r="I41" s="7">
        <v>472079.29</v>
      </c>
      <c r="J41" s="4" t="s">
        <v>26</v>
      </c>
      <c r="K41" s="4" t="s">
        <v>38</v>
      </c>
      <c r="L41" s="4" t="s">
        <v>57</v>
      </c>
      <c r="M41" s="4" t="s">
        <v>58</v>
      </c>
      <c r="N41" s="4" t="s">
        <v>59</v>
      </c>
      <c r="O41" s="9">
        <v>2972</v>
      </c>
      <c r="P41" s="9">
        <v>2445</v>
      </c>
      <c r="Q41" s="9">
        <v>527</v>
      </c>
      <c r="R41" s="4" t="s">
        <v>31</v>
      </c>
      <c r="S41" s="4">
        <v>1</v>
      </c>
      <c r="U41" s="4">
        <v>1</v>
      </c>
    </row>
    <row r="42" spans="1:21" ht="16" customHeight="1" x14ac:dyDescent="0.35">
      <c r="A42" s="4" t="s">
        <v>394</v>
      </c>
      <c r="B42" s="5" t="s">
        <v>392</v>
      </c>
      <c r="C42" s="8">
        <v>22012002</v>
      </c>
      <c r="D42" s="4" t="s">
        <v>395</v>
      </c>
      <c r="E42" s="6">
        <v>46181</v>
      </c>
      <c r="F42" s="6">
        <v>46261</v>
      </c>
      <c r="G42" s="4" t="s">
        <v>24</v>
      </c>
      <c r="H42" s="4" t="s">
        <v>379</v>
      </c>
      <c r="I42" s="7">
        <v>366962.05</v>
      </c>
      <c r="J42" s="4" t="s">
        <v>26</v>
      </c>
      <c r="K42" s="4" t="s">
        <v>38</v>
      </c>
      <c r="L42" s="4" t="s">
        <v>57</v>
      </c>
      <c r="M42" s="4" t="s">
        <v>58</v>
      </c>
      <c r="N42" s="4" t="s">
        <v>59</v>
      </c>
      <c r="O42" s="9">
        <v>2415</v>
      </c>
      <c r="P42" s="9">
        <v>1820</v>
      </c>
      <c r="Q42" s="9">
        <v>595</v>
      </c>
      <c r="R42" s="4" t="s">
        <v>31</v>
      </c>
      <c r="S42" s="4">
        <v>1</v>
      </c>
      <c r="U42" s="4">
        <v>1</v>
      </c>
    </row>
    <row r="43" spans="1:21" ht="16" customHeight="1" x14ac:dyDescent="0.35">
      <c r="A43" s="4" t="s">
        <v>187</v>
      </c>
      <c r="B43" s="5" t="s">
        <v>188</v>
      </c>
      <c r="C43" s="8">
        <v>19177020</v>
      </c>
      <c r="D43" s="4" t="s">
        <v>189</v>
      </c>
      <c r="E43" s="6">
        <v>46132</v>
      </c>
      <c r="F43" s="6">
        <v>46254</v>
      </c>
      <c r="G43" s="4" t="s">
        <v>24</v>
      </c>
      <c r="H43" s="4" t="s">
        <v>25</v>
      </c>
      <c r="I43" s="7">
        <v>649206</v>
      </c>
      <c r="J43" s="4" t="s">
        <v>63</v>
      </c>
      <c r="K43" s="4" t="s">
        <v>38</v>
      </c>
      <c r="L43" s="4" t="s">
        <v>64</v>
      </c>
      <c r="M43" s="4" t="s">
        <v>65</v>
      </c>
      <c r="N43" s="4" t="s">
        <v>66</v>
      </c>
      <c r="O43" s="9">
        <v>4180</v>
      </c>
      <c r="P43" s="9">
        <v>3244</v>
      </c>
      <c r="Q43" s="9">
        <v>936</v>
      </c>
      <c r="R43" s="4" t="s">
        <v>67</v>
      </c>
      <c r="S43" s="4">
        <v>1</v>
      </c>
      <c r="U43" s="4">
        <v>1</v>
      </c>
    </row>
    <row r="44" spans="1:21" ht="16" customHeight="1" x14ac:dyDescent="0.35">
      <c r="A44" s="4" t="s">
        <v>132</v>
      </c>
      <c r="B44" s="5" t="s">
        <v>133</v>
      </c>
      <c r="C44" s="8">
        <v>19212008</v>
      </c>
      <c r="D44" s="4" t="s">
        <v>134</v>
      </c>
      <c r="E44" s="6">
        <v>46126</v>
      </c>
      <c r="F44" s="6">
        <v>46251</v>
      </c>
      <c r="G44" s="4" t="s">
        <v>135</v>
      </c>
      <c r="H44" s="4" t="s">
        <v>136</v>
      </c>
      <c r="I44" s="7">
        <v>28950</v>
      </c>
      <c r="J44" s="4" t="s">
        <v>48</v>
      </c>
      <c r="K44" s="4" t="s">
        <v>38</v>
      </c>
      <c r="M44" s="4" t="s">
        <v>137</v>
      </c>
      <c r="N44" s="4" t="s">
        <v>138</v>
      </c>
      <c r="O44" s="9">
        <v>0</v>
      </c>
    </row>
    <row r="45" spans="1:21" ht="16" customHeight="1" x14ac:dyDescent="0.35">
      <c r="A45" s="4" t="s">
        <v>126</v>
      </c>
      <c r="B45" s="5" t="s">
        <v>127</v>
      </c>
      <c r="C45" s="8">
        <v>21373015</v>
      </c>
      <c r="D45" s="4" t="s">
        <v>128</v>
      </c>
      <c r="E45" s="6">
        <v>46101</v>
      </c>
      <c r="F45" s="6">
        <v>46251</v>
      </c>
      <c r="G45" s="4" t="s">
        <v>24</v>
      </c>
      <c r="H45" s="4" t="s">
        <v>25</v>
      </c>
      <c r="I45" s="7">
        <v>346048.4</v>
      </c>
      <c r="J45" s="4" t="s">
        <v>26</v>
      </c>
      <c r="K45" s="4" t="s">
        <v>38</v>
      </c>
      <c r="L45" s="4" t="s">
        <v>114</v>
      </c>
      <c r="M45" s="4" t="s">
        <v>115</v>
      </c>
      <c r="N45" s="4" t="s">
        <v>116</v>
      </c>
      <c r="O45" s="9">
        <v>2394</v>
      </c>
      <c r="P45" s="9">
        <v>1664</v>
      </c>
      <c r="Q45" s="9">
        <v>730</v>
      </c>
      <c r="R45" s="4" t="s">
        <v>31</v>
      </c>
      <c r="S45" s="4">
        <v>1</v>
      </c>
      <c r="U45" s="4">
        <v>1</v>
      </c>
    </row>
    <row r="46" spans="1:21" ht="16" customHeight="1" x14ac:dyDescent="0.35">
      <c r="A46" s="4" t="s">
        <v>129</v>
      </c>
      <c r="B46" s="5" t="s">
        <v>130</v>
      </c>
      <c r="C46" s="8">
        <v>21373014</v>
      </c>
      <c r="D46" s="4" t="s">
        <v>131</v>
      </c>
      <c r="E46" s="6">
        <v>46106</v>
      </c>
      <c r="F46" s="6">
        <v>46251</v>
      </c>
      <c r="G46" s="4" t="s">
        <v>24</v>
      </c>
      <c r="H46" s="4" t="s">
        <v>25</v>
      </c>
      <c r="I46" s="7">
        <v>302191.48</v>
      </c>
      <c r="J46" s="4" t="s">
        <v>26</v>
      </c>
      <c r="K46" s="4" t="s">
        <v>38</v>
      </c>
      <c r="L46" s="4" t="s">
        <v>114</v>
      </c>
      <c r="M46" s="4" t="s">
        <v>115</v>
      </c>
      <c r="N46" s="4" t="s">
        <v>116</v>
      </c>
      <c r="O46" s="9">
        <v>2088</v>
      </c>
      <c r="P46" s="9">
        <v>1451</v>
      </c>
      <c r="Q46" s="9">
        <v>637</v>
      </c>
      <c r="R46" s="4" t="s">
        <v>31</v>
      </c>
      <c r="S46" s="4">
        <v>1</v>
      </c>
      <c r="U46" s="4">
        <v>1</v>
      </c>
    </row>
    <row r="47" spans="1:21" ht="16" customHeight="1" x14ac:dyDescent="0.35">
      <c r="A47" s="4" t="s">
        <v>404</v>
      </c>
      <c r="B47" s="5" t="s">
        <v>405</v>
      </c>
      <c r="C47" s="8">
        <v>21359013</v>
      </c>
      <c r="D47" s="4" t="s">
        <v>406</v>
      </c>
      <c r="E47" s="6">
        <v>46078</v>
      </c>
      <c r="F47" s="6">
        <v>46262</v>
      </c>
      <c r="G47" s="4" t="s">
        <v>24</v>
      </c>
      <c r="H47" s="4" t="s">
        <v>25</v>
      </c>
      <c r="I47" s="7">
        <v>926974.44</v>
      </c>
      <c r="J47" s="4" t="s">
        <v>26</v>
      </c>
      <c r="K47" s="4" t="s">
        <v>38</v>
      </c>
      <c r="L47" s="4" t="s">
        <v>114</v>
      </c>
      <c r="M47" s="4" t="s">
        <v>115</v>
      </c>
      <c r="N47" s="4" t="s">
        <v>116</v>
      </c>
      <c r="O47" s="9">
        <v>6211</v>
      </c>
      <c r="P47" s="9">
        <v>4690</v>
      </c>
      <c r="Q47" s="9">
        <v>1521</v>
      </c>
      <c r="R47" s="4" t="s">
        <v>31</v>
      </c>
      <c r="S47" s="4">
        <v>1</v>
      </c>
      <c r="U47" s="4">
        <v>1</v>
      </c>
    </row>
    <row r="48" spans="1:21" ht="16" customHeight="1" x14ac:dyDescent="0.35">
      <c r="A48" s="4" t="s">
        <v>146</v>
      </c>
      <c r="B48" s="5" t="s">
        <v>147</v>
      </c>
      <c r="C48" s="8">
        <v>21359014</v>
      </c>
      <c r="D48" s="4" t="s">
        <v>148</v>
      </c>
      <c r="E48" s="6">
        <v>46078</v>
      </c>
      <c r="F48" s="6">
        <v>46252</v>
      </c>
      <c r="G48" s="4" t="s">
        <v>24</v>
      </c>
      <c r="H48" s="4" t="s">
        <v>25</v>
      </c>
      <c r="I48" s="7">
        <v>817168.92</v>
      </c>
      <c r="J48" s="4" t="s">
        <v>26</v>
      </c>
      <c r="K48" s="4" t="s">
        <v>38</v>
      </c>
      <c r="L48" s="4" t="s">
        <v>114</v>
      </c>
      <c r="M48" s="4" t="s">
        <v>115</v>
      </c>
      <c r="N48" s="4" t="s">
        <v>116</v>
      </c>
      <c r="O48" s="9">
        <v>5510</v>
      </c>
      <c r="P48" s="9">
        <v>4097</v>
      </c>
      <c r="Q48" s="9">
        <v>1413</v>
      </c>
      <c r="R48" s="4" t="s">
        <v>31</v>
      </c>
      <c r="S48" s="4">
        <v>1</v>
      </c>
      <c r="U48" s="4">
        <v>1</v>
      </c>
    </row>
    <row r="49" spans="1:21" ht="16" customHeight="1" x14ac:dyDescent="0.35">
      <c r="A49" s="4" t="s">
        <v>89</v>
      </c>
      <c r="B49" s="5" t="s">
        <v>90</v>
      </c>
      <c r="C49" s="8">
        <v>19610054</v>
      </c>
      <c r="D49" s="4" t="s">
        <v>91</v>
      </c>
      <c r="E49" s="6">
        <v>46051</v>
      </c>
      <c r="F49" s="6">
        <v>46245</v>
      </c>
      <c r="G49" s="4" t="s">
        <v>92</v>
      </c>
      <c r="H49" s="4" t="s">
        <v>93</v>
      </c>
      <c r="I49" s="7">
        <v>4500</v>
      </c>
      <c r="J49" s="4" t="s">
        <v>94</v>
      </c>
      <c r="K49" s="4" t="s">
        <v>38</v>
      </c>
      <c r="L49" s="4" t="s">
        <v>95</v>
      </c>
      <c r="M49" s="4" t="s">
        <v>96</v>
      </c>
      <c r="N49" s="4" t="s">
        <v>97</v>
      </c>
      <c r="O49" s="9">
        <v>0</v>
      </c>
      <c r="P49" s="9">
        <v>0</v>
      </c>
      <c r="Q49" s="9">
        <v>0</v>
      </c>
      <c r="S49" s="4">
        <v>0</v>
      </c>
      <c r="U49" s="4">
        <v>0</v>
      </c>
    </row>
    <row r="50" spans="1:21" ht="16" customHeight="1" x14ac:dyDescent="0.35">
      <c r="A50" s="4" t="s">
        <v>380</v>
      </c>
      <c r="B50" s="5" t="s">
        <v>381</v>
      </c>
      <c r="C50" s="8">
        <v>19177030</v>
      </c>
      <c r="D50" s="4" t="s">
        <v>382</v>
      </c>
      <c r="E50" s="6">
        <v>46119</v>
      </c>
      <c r="F50" s="6">
        <v>46261</v>
      </c>
      <c r="G50" s="4" t="s">
        <v>24</v>
      </c>
      <c r="H50" s="4" t="s">
        <v>25</v>
      </c>
      <c r="I50" s="7">
        <v>627636.96</v>
      </c>
      <c r="J50" s="4" t="s">
        <v>63</v>
      </c>
      <c r="K50" s="4" t="s">
        <v>38</v>
      </c>
      <c r="L50" s="4" t="s">
        <v>64</v>
      </c>
      <c r="M50" s="4" t="s">
        <v>65</v>
      </c>
      <c r="N50" s="4" t="s">
        <v>66</v>
      </c>
      <c r="O50" s="9">
        <v>4128</v>
      </c>
      <c r="P50" s="9">
        <v>3244</v>
      </c>
      <c r="Q50" s="9">
        <v>884</v>
      </c>
      <c r="R50" s="4" t="s">
        <v>67</v>
      </c>
      <c r="S50" s="4">
        <v>1</v>
      </c>
      <c r="U50" s="4">
        <v>1</v>
      </c>
    </row>
    <row r="51" spans="1:21" ht="16" customHeight="1" x14ac:dyDescent="0.35">
      <c r="A51" s="4" t="s">
        <v>193</v>
      </c>
      <c r="B51" s="5" t="s">
        <v>194</v>
      </c>
      <c r="C51" s="8">
        <v>19177029</v>
      </c>
      <c r="D51" s="4" t="s">
        <v>195</v>
      </c>
      <c r="E51" s="6">
        <v>46119</v>
      </c>
      <c r="F51" s="6">
        <v>46255</v>
      </c>
      <c r="G51" s="4" t="s">
        <v>24</v>
      </c>
      <c r="H51" s="4" t="s">
        <v>25</v>
      </c>
      <c r="I51" s="7">
        <v>469178.48</v>
      </c>
      <c r="J51" s="4" t="s">
        <v>63</v>
      </c>
      <c r="K51" s="4" t="s">
        <v>38</v>
      </c>
      <c r="L51" s="4" t="s">
        <v>64</v>
      </c>
      <c r="M51" s="4" t="s">
        <v>65</v>
      </c>
      <c r="N51" s="4" t="s">
        <v>66</v>
      </c>
      <c r="O51" s="9">
        <v>3276</v>
      </c>
      <c r="P51" s="9">
        <v>2274</v>
      </c>
      <c r="Q51" s="9">
        <v>1002</v>
      </c>
      <c r="R51" s="4" t="s">
        <v>67</v>
      </c>
      <c r="S51" s="4">
        <v>1</v>
      </c>
      <c r="U51" s="4">
        <v>1</v>
      </c>
    </row>
    <row r="52" spans="1:21" ht="16" customHeight="1" x14ac:dyDescent="0.35">
      <c r="A52" s="4" t="s">
        <v>160</v>
      </c>
      <c r="B52" s="5" t="s">
        <v>161</v>
      </c>
      <c r="C52" s="8">
        <v>19227060</v>
      </c>
      <c r="D52" s="4" t="s">
        <v>162</v>
      </c>
      <c r="E52" s="6">
        <v>46097</v>
      </c>
      <c r="F52" s="6">
        <v>46237</v>
      </c>
      <c r="G52" s="4" t="s">
        <v>24</v>
      </c>
      <c r="H52" s="4" t="s">
        <v>25</v>
      </c>
      <c r="I52" s="7">
        <v>497407.92</v>
      </c>
      <c r="J52" s="4" t="s">
        <v>48</v>
      </c>
      <c r="K52" s="4" t="s">
        <v>38</v>
      </c>
      <c r="L52" s="4" t="s">
        <v>64</v>
      </c>
      <c r="M52" s="4" t="s">
        <v>65</v>
      </c>
      <c r="N52" s="4" t="s">
        <v>66</v>
      </c>
      <c r="O52" s="9">
        <v>3276</v>
      </c>
      <c r="P52" s="9">
        <v>2558</v>
      </c>
      <c r="Q52" s="9">
        <v>718</v>
      </c>
      <c r="R52" s="4" t="s">
        <v>31</v>
      </c>
      <c r="S52" s="4">
        <v>1</v>
      </c>
      <c r="U52" s="4">
        <v>1</v>
      </c>
    </row>
    <row r="53" spans="1:21" ht="16" customHeight="1" x14ac:dyDescent="0.35">
      <c r="A53" s="4" t="s">
        <v>111</v>
      </c>
      <c r="B53" s="5" t="s">
        <v>112</v>
      </c>
      <c r="C53" s="8">
        <v>21379022</v>
      </c>
      <c r="D53" s="4" t="s">
        <v>113</v>
      </c>
      <c r="E53" s="6">
        <v>46064</v>
      </c>
      <c r="F53" s="6">
        <v>46245</v>
      </c>
      <c r="G53" s="4" t="s">
        <v>24</v>
      </c>
      <c r="H53" s="4" t="s">
        <v>25</v>
      </c>
      <c r="I53" s="7">
        <v>473425.96</v>
      </c>
      <c r="J53" s="4" t="s">
        <v>26</v>
      </c>
      <c r="K53" s="4" t="s">
        <v>38</v>
      </c>
      <c r="L53" s="4" t="s">
        <v>114</v>
      </c>
      <c r="M53" s="4" t="s">
        <v>115</v>
      </c>
      <c r="N53" s="4" t="s">
        <v>116</v>
      </c>
      <c r="O53" s="9">
        <v>3240</v>
      </c>
      <c r="P53" s="9">
        <v>2321</v>
      </c>
      <c r="Q53" s="9">
        <v>919</v>
      </c>
      <c r="R53" s="4" t="s">
        <v>31</v>
      </c>
      <c r="S53" s="4">
        <v>1</v>
      </c>
      <c r="U53" s="4">
        <v>1</v>
      </c>
    </row>
    <row r="54" spans="1:21" ht="16" customHeight="1" x14ac:dyDescent="0.35">
      <c r="A54" s="4" t="s">
        <v>149</v>
      </c>
      <c r="B54" s="5" t="s">
        <v>150</v>
      </c>
      <c r="C54" s="8">
        <v>21378042</v>
      </c>
      <c r="D54" s="4" t="s">
        <v>151</v>
      </c>
      <c r="E54" s="6">
        <v>46063</v>
      </c>
      <c r="F54" s="6">
        <v>46237</v>
      </c>
      <c r="G54" s="4" t="s">
        <v>24</v>
      </c>
      <c r="H54" s="4" t="s">
        <v>25</v>
      </c>
      <c r="I54" s="7">
        <v>417710.44</v>
      </c>
      <c r="J54" s="4" t="s">
        <v>26</v>
      </c>
      <c r="K54" s="4" t="s">
        <v>38</v>
      </c>
      <c r="L54" s="4" t="s">
        <v>114</v>
      </c>
      <c r="M54" s="4" t="s">
        <v>115</v>
      </c>
      <c r="N54" s="4" t="s">
        <v>116</v>
      </c>
      <c r="O54" s="9">
        <v>2903</v>
      </c>
      <c r="P54" s="9">
        <v>2022</v>
      </c>
      <c r="Q54" s="9">
        <v>881</v>
      </c>
      <c r="R54" s="4" t="s">
        <v>31</v>
      </c>
      <c r="S54" s="4">
        <v>1</v>
      </c>
      <c r="U54" s="4">
        <v>1</v>
      </c>
    </row>
    <row r="55" spans="1:21" ht="16" customHeight="1" x14ac:dyDescent="0.35">
      <c r="A55" s="4" t="s">
        <v>60</v>
      </c>
      <c r="B55" s="5" t="s">
        <v>61</v>
      </c>
      <c r="C55" s="8">
        <v>19177034</v>
      </c>
      <c r="D55" s="4" t="s">
        <v>62</v>
      </c>
      <c r="E55" s="6">
        <v>46097</v>
      </c>
      <c r="F55" s="6">
        <v>46244</v>
      </c>
      <c r="G55" s="4" t="s">
        <v>24</v>
      </c>
      <c r="H55" s="4" t="s">
        <v>25</v>
      </c>
      <c r="I55" s="7">
        <v>581342.88</v>
      </c>
      <c r="J55" s="4" t="s">
        <v>63</v>
      </c>
      <c r="K55" s="4" t="s">
        <v>38</v>
      </c>
      <c r="L55" s="4" t="s">
        <v>64</v>
      </c>
      <c r="M55" s="4" t="s">
        <v>65</v>
      </c>
      <c r="N55" s="4" t="s">
        <v>66</v>
      </c>
      <c r="O55" s="9">
        <v>3915</v>
      </c>
      <c r="P55" s="9">
        <v>2933</v>
      </c>
      <c r="Q55" s="9">
        <v>982</v>
      </c>
      <c r="R55" s="4" t="s">
        <v>67</v>
      </c>
      <c r="S55" s="4">
        <v>1</v>
      </c>
      <c r="U55" s="4">
        <v>1</v>
      </c>
    </row>
    <row r="56" spans="1:21" ht="16" customHeight="1" x14ac:dyDescent="0.35">
      <c r="A56" s="4" t="s">
        <v>346</v>
      </c>
      <c r="B56" s="5" t="s">
        <v>347</v>
      </c>
      <c r="D56" s="4" t="s">
        <v>348</v>
      </c>
      <c r="E56" s="6">
        <v>46139</v>
      </c>
      <c r="F56" s="6">
        <v>46260</v>
      </c>
      <c r="G56" s="4" t="s">
        <v>24</v>
      </c>
      <c r="H56" s="4" t="s">
        <v>25</v>
      </c>
      <c r="I56" s="7">
        <v>637055.53</v>
      </c>
      <c r="J56" s="4" t="s">
        <v>26</v>
      </c>
      <c r="K56" s="4" t="s">
        <v>38</v>
      </c>
      <c r="L56" s="4" t="s">
        <v>120</v>
      </c>
      <c r="M56" s="4" t="s">
        <v>121</v>
      </c>
      <c r="N56" s="4" t="s">
        <v>122</v>
      </c>
      <c r="O56" s="9">
        <v>4034</v>
      </c>
      <c r="P56" s="9">
        <v>3239</v>
      </c>
      <c r="Q56" s="9">
        <v>795</v>
      </c>
      <c r="R56" s="4" t="s">
        <v>31</v>
      </c>
      <c r="S56" s="4">
        <v>1</v>
      </c>
      <c r="U56" s="4">
        <v>1</v>
      </c>
    </row>
    <row r="57" spans="1:21" ht="16" customHeight="1" x14ac:dyDescent="0.35">
      <c r="A57" s="4" t="s">
        <v>21</v>
      </c>
      <c r="B57" s="5" t="s">
        <v>22</v>
      </c>
      <c r="D57" s="4" t="s">
        <v>23</v>
      </c>
      <c r="E57" s="6">
        <v>46048</v>
      </c>
      <c r="F57" s="6">
        <v>46241</v>
      </c>
      <c r="G57" s="4" t="s">
        <v>24</v>
      </c>
      <c r="H57" s="4" t="s">
        <v>25</v>
      </c>
      <c r="I57" s="7">
        <v>728832.28</v>
      </c>
      <c r="J57" s="4" t="s">
        <v>26</v>
      </c>
      <c r="K57" s="4" t="s">
        <v>27</v>
      </c>
      <c r="L57" s="4" t="s">
        <v>28</v>
      </c>
      <c r="M57" s="4" t="s">
        <v>29</v>
      </c>
      <c r="N57" s="4" t="s">
        <v>30</v>
      </c>
      <c r="O57" s="9">
        <v>4681</v>
      </c>
      <c r="P57" s="9">
        <v>3834</v>
      </c>
      <c r="Q57" s="9">
        <v>847</v>
      </c>
      <c r="R57" s="4" t="s">
        <v>31</v>
      </c>
      <c r="S57" s="4">
        <v>1</v>
      </c>
      <c r="U57" s="4">
        <v>1</v>
      </c>
    </row>
    <row r="58" spans="1:21" ht="16" customHeight="1" x14ac:dyDescent="0.35">
      <c r="A58" s="4" t="s">
        <v>369</v>
      </c>
      <c r="B58" s="5" t="s">
        <v>370</v>
      </c>
      <c r="C58" s="8">
        <v>19138063</v>
      </c>
      <c r="D58" s="4" t="s">
        <v>371</v>
      </c>
      <c r="E58" s="6">
        <v>45936</v>
      </c>
      <c r="F58" s="6">
        <v>46261</v>
      </c>
      <c r="G58" s="4" t="s">
        <v>92</v>
      </c>
      <c r="H58" s="4" t="s">
        <v>372</v>
      </c>
      <c r="I58" s="7">
        <v>2100</v>
      </c>
      <c r="J58" s="4" t="s">
        <v>63</v>
      </c>
      <c r="K58" s="4" t="s">
        <v>38</v>
      </c>
      <c r="L58" s="4" t="s">
        <v>373</v>
      </c>
      <c r="M58" s="4" t="s">
        <v>374</v>
      </c>
      <c r="N58" s="4" t="s">
        <v>375</v>
      </c>
      <c r="O58" s="9">
        <v>0</v>
      </c>
      <c r="P58" s="9">
        <v>0</v>
      </c>
      <c r="Q58" s="9">
        <v>0</v>
      </c>
      <c r="S58" s="4">
        <v>0</v>
      </c>
      <c r="U58" s="4">
        <v>0</v>
      </c>
    </row>
    <row r="59" spans="1:21" ht="16" customHeight="1" x14ac:dyDescent="0.35">
      <c r="A59" s="4" t="s">
        <v>407</v>
      </c>
      <c r="B59" s="5" t="s">
        <v>408</v>
      </c>
      <c r="D59" s="4" t="s">
        <v>409</v>
      </c>
      <c r="E59" s="6">
        <v>45996</v>
      </c>
      <c r="F59" s="6">
        <v>46265</v>
      </c>
      <c r="G59" s="4" t="s">
        <v>24</v>
      </c>
      <c r="H59" s="4" t="s">
        <v>25</v>
      </c>
      <c r="I59" s="7">
        <v>387375.16</v>
      </c>
      <c r="J59" s="4" t="s">
        <v>26</v>
      </c>
      <c r="K59" s="4" t="s">
        <v>38</v>
      </c>
      <c r="L59" s="4" t="s">
        <v>184</v>
      </c>
      <c r="M59" s="4" t="s">
        <v>185</v>
      </c>
      <c r="N59" s="4" t="s">
        <v>186</v>
      </c>
      <c r="O59" s="9">
        <v>2495</v>
      </c>
      <c r="P59" s="9">
        <v>2046</v>
      </c>
      <c r="Q59" s="9">
        <v>583</v>
      </c>
      <c r="R59" s="4" t="s">
        <v>31</v>
      </c>
      <c r="S59" s="4">
        <v>1</v>
      </c>
      <c r="U59" s="4">
        <v>1</v>
      </c>
    </row>
    <row r="60" spans="1:21" ht="16" customHeight="1" x14ac:dyDescent="0.35">
      <c r="A60" s="4" t="s">
        <v>190</v>
      </c>
      <c r="B60" s="5" t="s">
        <v>191</v>
      </c>
      <c r="D60" s="4" t="s">
        <v>192</v>
      </c>
      <c r="E60" s="6">
        <v>45996</v>
      </c>
      <c r="F60" s="6">
        <v>46254</v>
      </c>
      <c r="G60" s="4" t="s">
        <v>24</v>
      </c>
      <c r="H60" s="4" t="s">
        <v>25</v>
      </c>
      <c r="I60" s="7">
        <v>431284.76</v>
      </c>
      <c r="J60" s="4" t="s">
        <v>26</v>
      </c>
      <c r="K60" s="4" t="s">
        <v>38</v>
      </c>
      <c r="L60" s="4" t="s">
        <v>184</v>
      </c>
      <c r="M60" s="4" t="s">
        <v>185</v>
      </c>
      <c r="N60" s="4" t="s">
        <v>186</v>
      </c>
      <c r="O60" s="9">
        <v>2835</v>
      </c>
      <c r="P60" s="9">
        <v>2246</v>
      </c>
      <c r="Q60" s="9">
        <v>589</v>
      </c>
      <c r="R60" s="4" t="s">
        <v>31</v>
      </c>
      <c r="S60" s="4">
        <v>1</v>
      </c>
      <c r="U60" s="4">
        <v>1</v>
      </c>
    </row>
    <row r="61" spans="1:21" ht="16" customHeight="1" x14ac:dyDescent="0.35">
      <c r="A61" s="4" t="s">
        <v>181</v>
      </c>
      <c r="B61" s="5" t="s">
        <v>182</v>
      </c>
      <c r="D61" s="4" t="s">
        <v>183</v>
      </c>
      <c r="E61" s="6">
        <v>45996</v>
      </c>
      <c r="F61" s="6">
        <v>46254</v>
      </c>
      <c r="G61" s="4" t="s">
        <v>24</v>
      </c>
      <c r="H61" s="4" t="s">
        <v>25</v>
      </c>
      <c r="I61" s="7">
        <v>355959.8</v>
      </c>
      <c r="J61" s="4" t="s">
        <v>26</v>
      </c>
      <c r="K61" s="4" t="s">
        <v>38</v>
      </c>
      <c r="L61" s="4" t="s">
        <v>184</v>
      </c>
      <c r="M61" s="4" t="s">
        <v>185</v>
      </c>
      <c r="N61" s="4" t="s">
        <v>186</v>
      </c>
      <c r="O61" s="9">
        <v>2439</v>
      </c>
      <c r="P61" s="9">
        <v>2046</v>
      </c>
      <c r="Q61" s="9">
        <v>583</v>
      </c>
      <c r="R61" s="4" t="s">
        <v>31</v>
      </c>
      <c r="S61" s="4">
        <v>1</v>
      </c>
      <c r="U61" s="4">
        <v>1</v>
      </c>
    </row>
    <row r="62" spans="1:21" ht="16" customHeight="1" x14ac:dyDescent="0.35">
      <c r="A62" s="4" t="s">
        <v>123</v>
      </c>
      <c r="B62" s="5" t="s">
        <v>124</v>
      </c>
      <c r="D62" s="4" t="s">
        <v>125</v>
      </c>
      <c r="E62" s="6">
        <v>45974</v>
      </c>
      <c r="F62" s="6">
        <v>46245</v>
      </c>
      <c r="G62" s="4" t="s">
        <v>24</v>
      </c>
      <c r="H62" s="4" t="s">
        <v>25</v>
      </c>
      <c r="I62" s="7">
        <v>517140.04</v>
      </c>
      <c r="J62" s="4" t="s">
        <v>26</v>
      </c>
      <c r="K62" s="4" t="s">
        <v>38</v>
      </c>
      <c r="L62" s="4" t="s">
        <v>120</v>
      </c>
      <c r="M62" s="4" t="s">
        <v>121</v>
      </c>
      <c r="N62" s="4" t="s">
        <v>122</v>
      </c>
      <c r="O62" s="9">
        <v>3525</v>
      </c>
      <c r="P62" s="9">
        <v>2594</v>
      </c>
      <c r="Q62" s="9">
        <v>931</v>
      </c>
      <c r="R62" s="4" t="s">
        <v>31</v>
      </c>
      <c r="S62" s="4">
        <v>1</v>
      </c>
      <c r="U62" s="4">
        <v>1</v>
      </c>
    </row>
    <row r="63" spans="1:21" ht="16" customHeight="1" x14ac:dyDescent="0.35">
      <c r="A63" s="4" t="s">
        <v>117</v>
      </c>
      <c r="B63" s="5" t="s">
        <v>118</v>
      </c>
      <c r="D63" s="4" t="s">
        <v>119</v>
      </c>
      <c r="E63" s="6">
        <v>45974</v>
      </c>
      <c r="F63" s="6">
        <v>46245</v>
      </c>
      <c r="G63" s="4" t="s">
        <v>24</v>
      </c>
      <c r="H63" s="4" t="s">
        <v>25</v>
      </c>
      <c r="I63" s="7">
        <v>602239.13</v>
      </c>
      <c r="J63" s="4" t="s">
        <v>26</v>
      </c>
      <c r="K63" s="4" t="s">
        <v>38</v>
      </c>
      <c r="L63" s="4" t="s">
        <v>120</v>
      </c>
      <c r="M63" s="4" t="s">
        <v>121</v>
      </c>
      <c r="N63" s="4" t="s">
        <v>122</v>
      </c>
      <c r="O63" s="9">
        <v>3912</v>
      </c>
      <c r="P63" s="9">
        <v>3239</v>
      </c>
      <c r="Q63" s="9">
        <v>673</v>
      </c>
      <c r="R63" s="4" t="s">
        <v>31</v>
      </c>
      <c r="S63" s="4">
        <v>1</v>
      </c>
      <c r="U63" s="4">
        <v>1</v>
      </c>
    </row>
    <row r="64" spans="1:21" ht="16" customHeight="1" x14ac:dyDescent="0.35">
      <c r="A64" s="4" t="s">
        <v>175</v>
      </c>
      <c r="B64" s="5" t="s">
        <v>176</v>
      </c>
      <c r="D64" s="4" t="s">
        <v>177</v>
      </c>
      <c r="E64" s="6">
        <v>46090</v>
      </c>
      <c r="F64" s="6">
        <v>46237</v>
      </c>
      <c r="G64" s="4" t="s">
        <v>24</v>
      </c>
      <c r="H64" s="4" t="s">
        <v>25</v>
      </c>
      <c r="I64" s="7">
        <v>776231.95</v>
      </c>
      <c r="J64" s="4" t="s">
        <v>26</v>
      </c>
      <c r="K64" s="4" t="s">
        <v>38</v>
      </c>
      <c r="L64" s="4" t="s">
        <v>120</v>
      </c>
      <c r="M64" s="4" t="s">
        <v>121</v>
      </c>
      <c r="N64" s="4" t="s">
        <v>122</v>
      </c>
      <c r="O64" s="9">
        <v>4905</v>
      </c>
      <c r="P64" s="9">
        <v>3976</v>
      </c>
      <c r="Q64" s="9">
        <v>929</v>
      </c>
      <c r="R64" s="4" t="s">
        <v>31</v>
      </c>
      <c r="S64" s="4">
        <v>1</v>
      </c>
      <c r="U64" s="4">
        <v>1</v>
      </c>
    </row>
    <row r="65" spans="1:21" ht="16" customHeight="1" x14ac:dyDescent="0.35">
      <c r="A65" s="4" t="s">
        <v>343</v>
      </c>
      <c r="B65" s="5" t="s">
        <v>344</v>
      </c>
      <c r="D65" s="4" t="s">
        <v>345</v>
      </c>
      <c r="E65" s="6">
        <v>46072</v>
      </c>
      <c r="F65" s="6">
        <v>46260</v>
      </c>
      <c r="G65" s="4" t="s">
        <v>24</v>
      </c>
      <c r="H65" s="4" t="s">
        <v>25</v>
      </c>
      <c r="I65" s="7">
        <v>887247.59</v>
      </c>
      <c r="J65" s="4" t="s">
        <v>26</v>
      </c>
      <c r="K65" s="4" t="s">
        <v>38</v>
      </c>
      <c r="L65" s="4" t="s">
        <v>114</v>
      </c>
      <c r="M65" s="4" t="s">
        <v>115</v>
      </c>
      <c r="N65" s="4" t="s">
        <v>116</v>
      </c>
      <c r="O65" s="9">
        <v>5811</v>
      </c>
      <c r="P65" s="9">
        <v>4690</v>
      </c>
      <c r="Q65" s="9">
        <v>1121</v>
      </c>
      <c r="R65" s="4" t="s">
        <v>31</v>
      </c>
      <c r="S65" s="4">
        <v>1</v>
      </c>
      <c r="U65" s="4">
        <v>1</v>
      </c>
    </row>
    <row r="66" spans="1:21" ht="16" customHeight="1" x14ac:dyDescent="0.35">
      <c r="A66" s="4" t="s">
        <v>383</v>
      </c>
      <c r="B66" s="5" t="s">
        <v>384</v>
      </c>
      <c r="C66" s="8">
        <v>19174037</v>
      </c>
      <c r="D66" s="4" t="s">
        <v>385</v>
      </c>
      <c r="E66" s="6">
        <v>45891</v>
      </c>
      <c r="F66" s="6">
        <v>46261</v>
      </c>
      <c r="G66" s="4" t="s">
        <v>386</v>
      </c>
      <c r="H66" s="4" t="s">
        <v>387</v>
      </c>
      <c r="I66" s="7">
        <v>92500</v>
      </c>
      <c r="J66" s="4" t="s">
        <v>63</v>
      </c>
      <c r="K66" s="4" t="s">
        <v>38</v>
      </c>
      <c r="L66" s="4" t="s">
        <v>388</v>
      </c>
      <c r="M66" s="4" t="s">
        <v>389</v>
      </c>
      <c r="N66" s="4" t="s">
        <v>390</v>
      </c>
      <c r="O66" s="9">
        <v>0</v>
      </c>
      <c r="P66" s="9">
        <v>0</v>
      </c>
      <c r="Q66" s="9">
        <v>0</v>
      </c>
      <c r="S66" s="4">
        <v>0</v>
      </c>
      <c r="U66" s="4">
        <v>0</v>
      </c>
    </row>
    <row r="67" spans="1:21" ht="16" customHeight="1" x14ac:dyDescent="0.35">
      <c r="A67" s="4" t="s">
        <v>71</v>
      </c>
      <c r="B67" s="5" t="s">
        <v>72</v>
      </c>
      <c r="D67" s="4" t="s">
        <v>73</v>
      </c>
      <c r="E67" s="6">
        <v>46010</v>
      </c>
      <c r="F67" s="6">
        <v>46246</v>
      </c>
      <c r="G67" s="4" t="s">
        <v>24</v>
      </c>
      <c r="H67" s="4" t="s">
        <v>25</v>
      </c>
      <c r="I67" s="7">
        <v>619369.34</v>
      </c>
      <c r="J67" s="4" t="s">
        <v>26</v>
      </c>
      <c r="K67" s="4" t="s">
        <v>38</v>
      </c>
      <c r="L67" s="4" t="s">
        <v>74</v>
      </c>
      <c r="M67" s="4" t="s">
        <v>75</v>
      </c>
      <c r="N67" s="4" t="s">
        <v>76</v>
      </c>
      <c r="O67" s="9">
        <v>4073</v>
      </c>
      <c r="P67" s="9">
        <v>3195</v>
      </c>
      <c r="Q67" s="9">
        <v>878</v>
      </c>
      <c r="R67" s="4" t="s">
        <v>31</v>
      </c>
      <c r="S67" s="4">
        <v>1</v>
      </c>
      <c r="U67" s="4">
        <v>1</v>
      </c>
    </row>
    <row r="68" spans="1:21" ht="16" customHeight="1" x14ac:dyDescent="0.35">
      <c r="A68" s="4" t="s">
        <v>163</v>
      </c>
      <c r="B68" s="5" t="s">
        <v>164</v>
      </c>
      <c r="D68" s="5" t="s">
        <v>165</v>
      </c>
      <c r="E68" s="6">
        <v>46010</v>
      </c>
      <c r="F68" s="6">
        <v>46237</v>
      </c>
      <c r="G68" s="4" t="s">
        <v>24</v>
      </c>
      <c r="H68" s="4" t="s">
        <v>25</v>
      </c>
      <c r="I68" s="7">
        <v>672739.65</v>
      </c>
      <c r="J68" s="4" t="s">
        <v>26</v>
      </c>
      <c r="K68" s="4" t="s">
        <v>38</v>
      </c>
      <c r="L68" s="4" t="s">
        <v>74</v>
      </c>
      <c r="M68" s="4" t="s">
        <v>75</v>
      </c>
      <c r="N68" s="4" t="s">
        <v>76</v>
      </c>
      <c r="O68" s="9">
        <v>4458</v>
      </c>
      <c r="P68" s="9">
        <v>3466</v>
      </c>
      <c r="Q68" s="9">
        <v>1205</v>
      </c>
      <c r="R68" s="4" t="s">
        <v>31</v>
      </c>
      <c r="S68" s="4">
        <v>1</v>
      </c>
      <c r="U68" s="4">
        <v>1</v>
      </c>
    </row>
    <row r="69" spans="1:21" ht="16" customHeight="1" x14ac:dyDescent="0.35">
      <c r="A69" s="4" t="s">
        <v>178</v>
      </c>
      <c r="B69" s="5" t="s">
        <v>179</v>
      </c>
      <c r="D69" s="4" t="s">
        <v>180</v>
      </c>
      <c r="E69" s="6">
        <v>46010</v>
      </c>
      <c r="F69" s="6">
        <v>46238</v>
      </c>
      <c r="G69" s="4" t="s">
        <v>24</v>
      </c>
      <c r="H69" s="4" t="s">
        <v>25</v>
      </c>
      <c r="I69" s="7">
        <v>465967.42</v>
      </c>
      <c r="J69" s="4" t="s">
        <v>26</v>
      </c>
      <c r="K69" s="4" t="s">
        <v>38</v>
      </c>
      <c r="L69" s="4" t="s">
        <v>74</v>
      </c>
      <c r="M69" s="4" t="s">
        <v>75</v>
      </c>
      <c r="N69" s="4" t="s">
        <v>76</v>
      </c>
      <c r="O69" s="9">
        <v>3056</v>
      </c>
      <c r="P69" s="9">
        <v>2373</v>
      </c>
      <c r="Q69" s="9">
        <v>683</v>
      </c>
      <c r="R69" s="4" t="s">
        <v>31</v>
      </c>
      <c r="S69" s="4">
        <v>1</v>
      </c>
      <c r="U69" s="4">
        <v>1</v>
      </c>
    </row>
    <row r="70" spans="1:21" ht="16" customHeight="1" x14ac:dyDescent="0.35">
      <c r="A70" s="4" t="s">
        <v>172</v>
      </c>
      <c r="B70" s="5" t="s">
        <v>173</v>
      </c>
      <c r="D70" s="4" t="s">
        <v>174</v>
      </c>
      <c r="E70" s="6">
        <v>45908</v>
      </c>
      <c r="F70" s="6">
        <v>46237</v>
      </c>
      <c r="G70" s="4" t="s">
        <v>24</v>
      </c>
      <c r="H70" s="4" t="s">
        <v>25</v>
      </c>
      <c r="I70" s="7">
        <v>593932.38</v>
      </c>
      <c r="J70" s="4" t="s">
        <v>26</v>
      </c>
      <c r="K70" s="4" t="s">
        <v>38</v>
      </c>
      <c r="L70" s="4" t="s">
        <v>120</v>
      </c>
      <c r="M70" s="4" t="s">
        <v>121</v>
      </c>
      <c r="N70" s="4" t="s">
        <v>122</v>
      </c>
      <c r="O70" s="9">
        <v>4029</v>
      </c>
      <c r="P70" s="9">
        <v>3083</v>
      </c>
      <c r="Q70" s="9">
        <v>946</v>
      </c>
      <c r="R70" s="4" t="s">
        <v>31</v>
      </c>
      <c r="S70" s="4">
        <v>1</v>
      </c>
      <c r="U70" s="4">
        <v>1</v>
      </c>
    </row>
    <row r="71" spans="1:21" ht="16" customHeight="1" x14ac:dyDescent="0.35">
      <c r="A71" s="4" t="s">
        <v>169</v>
      </c>
      <c r="B71" s="5" t="s">
        <v>170</v>
      </c>
      <c r="D71" s="4" t="s">
        <v>171</v>
      </c>
      <c r="E71" s="6">
        <v>45908</v>
      </c>
      <c r="F71" s="6">
        <v>46237</v>
      </c>
      <c r="G71" s="4" t="s">
        <v>24</v>
      </c>
      <c r="H71" s="4" t="s">
        <v>25</v>
      </c>
      <c r="I71" s="7">
        <v>682670.92</v>
      </c>
      <c r="J71" s="4" t="s">
        <v>26</v>
      </c>
      <c r="K71" s="4" t="s">
        <v>38</v>
      </c>
      <c r="L71" s="4" t="s">
        <v>120</v>
      </c>
      <c r="M71" s="4" t="s">
        <v>121</v>
      </c>
      <c r="N71" s="4" t="s">
        <v>122</v>
      </c>
      <c r="O71" s="9">
        <v>4438</v>
      </c>
      <c r="P71" s="9">
        <v>3675</v>
      </c>
      <c r="Q71" s="9">
        <v>763</v>
      </c>
      <c r="R71" s="4" t="s">
        <v>31</v>
      </c>
      <c r="S71" s="4">
        <v>1</v>
      </c>
      <c r="U71" s="4">
        <v>1</v>
      </c>
    </row>
    <row r="72" spans="1:21" ht="16" customHeight="1" x14ac:dyDescent="0.35">
      <c r="A72" s="4" t="s">
        <v>166</v>
      </c>
      <c r="B72" s="5" t="s">
        <v>167</v>
      </c>
      <c r="D72" s="4" t="s">
        <v>168</v>
      </c>
      <c r="E72" s="6">
        <v>45908</v>
      </c>
      <c r="F72" s="6">
        <v>46237</v>
      </c>
      <c r="G72" s="4" t="s">
        <v>24</v>
      </c>
      <c r="H72" s="4" t="s">
        <v>25</v>
      </c>
      <c r="I72" s="7">
        <v>565838.06000000006</v>
      </c>
      <c r="J72" s="4" t="s">
        <v>26</v>
      </c>
      <c r="K72" s="4" t="s">
        <v>38</v>
      </c>
      <c r="L72" s="4" t="s">
        <v>120</v>
      </c>
      <c r="M72" s="4" t="s">
        <v>121</v>
      </c>
      <c r="N72" s="4" t="s">
        <v>122</v>
      </c>
      <c r="O72" s="9">
        <v>3802</v>
      </c>
      <c r="P72" s="9">
        <v>2956</v>
      </c>
      <c r="Q72" s="9">
        <v>846</v>
      </c>
      <c r="R72" s="4" t="s">
        <v>31</v>
      </c>
      <c r="S72" s="4">
        <v>1</v>
      </c>
      <c r="U72" s="4">
        <v>1</v>
      </c>
    </row>
    <row r="73" spans="1:21" ht="16" customHeight="1" x14ac:dyDescent="0.35">
      <c r="A73" s="4" t="s">
        <v>68</v>
      </c>
      <c r="B73" s="5" t="s">
        <v>69</v>
      </c>
      <c r="C73" s="8">
        <v>21367029</v>
      </c>
      <c r="D73" s="4" t="s">
        <v>70</v>
      </c>
      <c r="E73" s="6">
        <v>45860</v>
      </c>
      <c r="F73" s="6">
        <v>46246</v>
      </c>
      <c r="G73" s="4" t="s">
        <v>24</v>
      </c>
      <c r="H73" s="4" t="s">
        <v>25</v>
      </c>
      <c r="I73" s="7">
        <v>400389.92</v>
      </c>
      <c r="J73" s="4" t="s">
        <v>26</v>
      </c>
      <c r="K73" s="4" t="s">
        <v>38</v>
      </c>
      <c r="L73" s="4" t="s">
        <v>57</v>
      </c>
      <c r="M73" s="4" t="s">
        <v>58</v>
      </c>
      <c r="N73" s="4" t="s">
        <v>59</v>
      </c>
      <c r="O73" s="9">
        <v>2637</v>
      </c>
      <c r="P73" s="9">
        <v>2151</v>
      </c>
      <c r="Q73" s="9">
        <v>486</v>
      </c>
      <c r="R73" s="4" t="s">
        <v>31</v>
      </c>
      <c r="S73" s="4">
        <v>1</v>
      </c>
      <c r="U73" s="4">
        <v>1</v>
      </c>
    </row>
    <row r="74" spans="1:21" ht="16" customHeight="1" x14ac:dyDescent="0.35">
      <c r="A74" s="4" t="s">
        <v>77</v>
      </c>
      <c r="B74" s="5" t="s">
        <v>78</v>
      </c>
      <c r="C74" s="8">
        <v>21367028</v>
      </c>
      <c r="D74" s="4" t="s">
        <v>79</v>
      </c>
      <c r="E74" s="6">
        <v>45860</v>
      </c>
      <c r="F74" s="6">
        <v>46247</v>
      </c>
      <c r="G74" s="4" t="s">
        <v>24</v>
      </c>
      <c r="H74" s="4" t="s">
        <v>25</v>
      </c>
      <c r="I74" s="7">
        <v>363566.63</v>
      </c>
      <c r="J74" s="4" t="s">
        <v>26</v>
      </c>
      <c r="K74" s="4" t="s">
        <v>38</v>
      </c>
      <c r="L74" s="4" t="s">
        <v>57</v>
      </c>
      <c r="M74" s="4" t="s">
        <v>58</v>
      </c>
      <c r="N74" s="4" t="s">
        <v>59</v>
      </c>
      <c r="O74" s="9">
        <v>2460</v>
      </c>
      <c r="P74" s="9">
        <v>1907</v>
      </c>
      <c r="Q74" s="9">
        <v>553</v>
      </c>
      <c r="R74" s="4" t="s">
        <v>31</v>
      </c>
      <c r="S74" s="4">
        <v>1</v>
      </c>
      <c r="U74" s="4">
        <v>1</v>
      </c>
    </row>
    <row r="75" spans="1:21" ht="16" customHeight="1" x14ac:dyDescent="0.35">
      <c r="A75" s="4" t="s">
        <v>54</v>
      </c>
      <c r="B75" s="5" t="s">
        <v>55</v>
      </c>
      <c r="C75" s="8">
        <v>21367027</v>
      </c>
      <c r="D75" s="4" t="s">
        <v>56</v>
      </c>
      <c r="E75" s="6">
        <v>45860</v>
      </c>
      <c r="F75" s="6">
        <v>46241</v>
      </c>
      <c r="G75" s="4" t="s">
        <v>24</v>
      </c>
      <c r="H75" s="4" t="s">
        <v>25</v>
      </c>
      <c r="I75" s="7">
        <v>434295.43</v>
      </c>
      <c r="J75" s="4" t="s">
        <v>26</v>
      </c>
      <c r="K75" s="4" t="s">
        <v>38</v>
      </c>
      <c r="L75" s="4" t="s">
        <v>57</v>
      </c>
      <c r="M75" s="4" t="s">
        <v>58</v>
      </c>
      <c r="N75" s="4" t="s">
        <v>59</v>
      </c>
      <c r="O75" s="9">
        <v>2815</v>
      </c>
      <c r="P75" s="9">
        <v>2366</v>
      </c>
      <c r="Q75" s="9">
        <v>449</v>
      </c>
      <c r="R75" s="4" t="s">
        <v>31</v>
      </c>
      <c r="S75" s="4">
        <v>1</v>
      </c>
      <c r="U75" s="4">
        <v>1</v>
      </c>
    </row>
    <row r="76" spans="1:21" ht="16" customHeight="1" x14ac:dyDescent="0.35">
      <c r="A76" s="4" t="s">
        <v>157</v>
      </c>
      <c r="B76" s="5" t="s">
        <v>158</v>
      </c>
      <c r="C76" s="8">
        <v>21367026</v>
      </c>
      <c r="D76" s="4" t="s">
        <v>159</v>
      </c>
      <c r="E76" s="6">
        <v>45860</v>
      </c>
      <c r="F76" s="6">
        <v>46237</v>
      </c>
      <c r="G76" s="4" t="s">
        <v>24</v>
      </c>
      <c r="H76" s="4" t="s">
        <v>25</v>
      </c>
      <c r="I76" s="7">
        <v>352358.71</v>
      </c>
      <c r="J76" s="4" t="s">
        <v>26</v>
      </c>
      <c r="K76" s="4" t="s">
        <v>38</v>
      </c>
      <c r="L76" s="4" t="s">
        <v>57</v>
      </c>
      <c r="M76" s="4" t="s">
        <v>58</v>
      </c>
      <c r="N76" s="4" t="s">
        <v>59</v>
      </c>
      <c r="O76" s="9">
        <v>1870</v>
      </c>
      <c r="P76" s="9">
        <v>1870</v>
      </c>
      <c r="Q76" s="9">
        <v>485</v>
      </c>
      <c r="R76" s="4" t="s">
        <v>31</v>
      </c>
      <c r="S76" s="4">
        <v>1</v>
      </c>
      <c r="U76" s="4">
        <v>1</v>
      </c>
    </row>
    <row r="77" spans="1:21" ht="16" customHeight="1" x14ac:dyDescent="0.35">
      <c r="A77" s="4" t="s">
        <v>318</v>
      </c>
      <c r="B77" s="5" t="s">
        <v>319</v>
      </c>
      <c r="D77" s="4" t="s">
        <v>320</v>
      </c>
      <c r="E77" s="6">
        <v>45761</v>
      </c>
      <c r="F77" s="6">
        <v>46258</v>
      </c>
      <c r="G77" s="4" t="s">
        <v>24</v>
      </c>
      <c r="H77" s="4" t="s">
        <v>25</v>
      </c>
      <c r="I77" s="7">
        <v>446436.7</v>
      </c>
      <c r="J77" s="4" t="s">
        <v>26</v>
      </c>
      <c r="K77" s="4" t="s">
        <v>321</v>
      </c>
      <c r="L77" s="4" t="s">
        <v>322</v>
      </c>
      <c r="M77" s="4" t="s">
        <v>323</v>
      </c>
      <c r="N77" s="4" t="s">
        <v>324</v>
      </c>
      <c r="O77" s="9">
        <v>2912</v>
      </c>
      <c r="P77" s="9">
        <v>2339</v>
      </c>
      <c r="Q77" s="9">
        <v>573</v>
      </c>
      <c r="R77" s="4" t="s">
        <v>31</v>
      </c>
      <c r="S77" s="4">
        <v>1</v>
      </c>
      <c r="U77" s="4">
        <v>1</v>
      </c>
    </row>
    <row r="78" spans="1:21" ht="16" customHeight="1" x14ac:dyDescent="0.35">
      <c r="A78" s="4" t="s">
        <v>139</v>
      </c>
      <c r="B78" s="5" t="s">
        <v>140</v>
      </c>
      <c r="C78" s="8">
        <v>19605044</v>
      </c>
      <c r="D78" s="4" t="s">
        <v>141</v>
      </c>
      <c r="E78" s="6">
        <v>45674</v>
      </c>
      <c r="F78" s="6">
        <v>46252</v>
      </c>
      <c r="G78" s="4" t="s">
        <v>24</v>
      </c>
      <c r="H78" s="4" t="s">
        <v>142</v>
      </c>
      <c r="I78" s="7">
        <v>210880</v>
      </c>
      <c r="J78" s="4" t="s">
        <v>94</v>
      </c>
      <c r="K78" s="4" t="s">
        <v>38</v>
      </c>
      <c r="L78" s="4" t="s">
        <v>143</v>
      </c>
      <c r="M78" s="4" t="s">
        <v>144</v>
      </c>
      <c r="N78" s="4" t="s">
        <v>145</v>
      </c>
      <c r="O78" s="9">
        <v>744</v>
      </c>
      <c r="P78" s="9">
        <v>744</v>
      </c>
      <c r="Q78" s="9">
        <v>55</v>
      </c>
      <c r="R78" s="4" t="s">
        <v>31</v>
      </c>
      <c r="S78" s="4">
        <v>1</v>
      </c>
      <c r="U78" s="4">
        <v>0</v>
      </c>
    </row>
    <row r="79" spans="1:21" ht="16" customHeight="1" x14ac:dyDescent="0.35">
      <c r="A79" s="4" t="s">
        <v>152</v>
      </c>
      <c r="B79" s="5" t="s">
        <v>153</v>
      </c>
      <c r="C79" s="8" t="s">
        <v>154</v>
      </c>
      <c r="D79" s="4" t="s">
        <v>155</v>
      </c>
      <c r="E79" s="6">
        <v>45531</v>
      </c>
      <c r="F79" s="6">
        <v>46238</v>
      </c>
      <c r="G79" s="4" t="s">
        <v>24</v>
      </c>
      <c r="H79" s="4" t="s">
        <v>156</v>
      </c>
      <c r="I79" s="7">
        <v>573946.68000000005</v>
      </c>
      <c r="J79" s="4" t="s">
        <v>26</v>
      </c>
      <c r="K79" s="4" t="s">
        <v>38</v>
      </c>
      <c r="L79" s="4" t="s">
        <v>120</v>
      </c>
      <c r="M79" s="4" t="s">
        <v>121</v>
      </c>
      <c r="N79" s="4" t="s">
        <v>122</v>
      </c>
      <c r="O79" s="9">
        <v>4100</v>
      </c>
      <c r="P79" s="9">
        <v>0</v>
      </c>
      <c r="Q79" s="9">
        <v>0</v>
      </c>
      <c r="S79" s="4">
        <v>0</v>
      </c>
      <c r="U79" s="4">
        <v>0</v>
      </c>
    </row>
    <row r="80" spans="1:21" ht="16" customHeight="1" x14ac:dyDescent="0.35">
      <c r="A80" s="4" t="s">
        <v>227</v>
      </c>
      <c r="B80" s="5" t="s">
        <v>228</v>
      </c>
      <c r="C80" s="8" t="s">
        <v>229</v>
      </c>
      <c r="D80" s="4" t="s">
        <v>230</v>
      </c>
      <c r="E80" s="6">
        <v>45320</v>
      </c>
      <c r="F80" s="6">
        <v>46254</v>
      </c>
      <c r="G80" s="4" t="s">
        <v>24</v>
      </c>
      <c r="H80" s="4" t="s">
        <v>156</v>
      </c>
      <c r="I80" s="7">
        <v>425178.28</v>
      </c>
      <c r="J80" s="4" t="s">
        <v>219</v>
      </c>
      <c r="K80" s="4" t="s">
        <v>38</v>
      </c>
      <c r="L80" s="4" t="s">
        <v>231</v>
      </c>
      <c r="M80" s="4" t="s">
        <v>232</v>
      </c>
      <c r="N80" s="4" t="s">
        <v>233</v>
      </c>
      <c r="O80" s="9">
        <v>2815</v>
      </c>
      <c r="P80" s="9">
        <v>0</v>
      </c>
      <c r="Q80" s="9">
        <v>0</v>
      </c>
      <c r="S80" s="4">
        <v>0</v>
      </c>
      <c r="U80" s="4">
        <v>0</v>
      </c>
    </row>
    <row r="81" spans="1:21" ht="16" customHeight="1" x14ac:dyDescent="0.35">
      <c r="A81" s="4" t="s">
        <v>267</v>
      </c>
      <c r="B81" s="5" t="s">
        <v>228</v>
      </c>
      <c r="C81" s="8" t="s">
        <v>229</v>
      </c>
      <c r="D81" s="4" t="s">
        <v>268</v>
      </c>
      <c r="E81" s="6">
        <v>45320</v>
      </c>
      <c r="F81" s="6">
        <v>46254</v>
      </c>
      <c r="G81" s="4" t="s">
        <v>24</v>
      </c>
      <c r="H81" s="4" t="s">
        <v>156</v>
      </c>
      <c r="I81" s="7">
        <v>391798.73</v>
      </c>
      <c r="J81" s="4" t="s">
        <v>219</v>
      </c>
      <c r="K81" s="4" t="s">
        <v>38</v>
      </c>
      <c r="L81" s="4" t="s">
        <v>231</v>
      </c>
      <c r="M81" s="4" t="s">
        <v>232</v>
      </c>
      <c r="N81" s="4" t="s">
        <v>233</v>
      </c>
      <c r="O81" s="9">
        <v>2638</v>
      </c>
      <c r="P81" s="9">
        <v>0</v>
      </c>
      <c r="Q81" s="9">
        <v>0</v>
      </c>
      <c r="S81" s="4">
        <v>0</v>
      </c>
      <c r="U81" s="4">
        <v>0</v>
      </c>
    </row>
    <row r="82" spans="1:21" ht="16" customHeight="1" x14ac:dyDescent="0.35">
      <c r="A82" s="4" t="s">
        <v>263</v>
      </c>
      <c r="B82" s="5" t="s">
        <v>228</v>
      </c>
      <c r="C82" s="8" t="s">
        <v>229</v>
      </c>
      <c r="D82" s="4" t="s">
        <v>264</v>
      </c>
      <c r="E82" s="6">
        <v>45320</v>
      </c>
      <c r="F82" s="6">
        <v>46254</v>
      </c>
      <c r="G82" s="4" t="s">
        <v>24</v>
      </c>
      <c r="H82" s="4" t="s">
        <v>156</v>
      </c>
      <c r="I82" s="7">
        <v>354701.48</v>
      </c>
      <c r="J82" s="4" t="s">
        <v>219</v>
      </c>
      <c r="K82" s="4" t="s">
        <v>38</v>
      </c>
      <c r="L82" s="4" t="s">
        <v>231</v>
      </c>
      <c r="M82" s="4" t="s">
        <v>232</v>
      </c>
      <c r="N82" s="4" t="s">
        <v>233</v>
      </c>
      <c r="O82" s="9">
        <v>2460</v>
      </c>
      <c r="P82" s="9">
        <v>0</v>
      </c>
      <c r="Q82" s="9">
        <v>0</v>
      </c>
      <c r="S82" s="4">
        <v>0</v>
      </c>
      <c r="U82" s="4">
        <v>0</v>
      </c>
    </row>
    <row r="83" spans="1:21" ht="16" customHeight="1" x14ac:dyDescent="0.35">
      <c r="A83" s="4" t="s">
        <v>273</v>
      </c>
      <c r="B83" s="5" t="s">
        <v>235</v>
      </c>
      <c r="C83" s="8" t="s">
        <v>236</v>
      </c>
      <c r="D83" s="4" t="s">
        <v>274</v>
      </c>
      <c r="E83" s="6">
        <v>45245</v>
      </c>
      <c r="F83" s="6">
        <v>46254</v>
      </c>
      <c r="G83" s="4" t="s">
        <v>24</v>
      </c>
      <c r="H83" s="4" t="s">
        <v>156</v>
      </c>
      <c r="I83" s="7">
        <v>424286.51</v>
      </c>
      <c r="J83" s="4" t="s">
        <v>219</v>
      </c>
      <c r="K83" s="4" t="s">
        <v>38</v>
      </c>
      <c r="L83" s="4" t="s">
        <v>238</v>
      </c>
      <c r="O83" s="9">
        <v>2807</v>
      </c>
      <c r="P83" s="9">
        <v>0</v>
      </c>
      <c r="Q83" s="9">
        <v>0</v>
      </c>
      <c r="S83" s="4">
        <v>0</v>
      </c>
      <c r="U83" s="4">
        <v>0</v>
      </c>
    </row>
    <row r="84" spans="1:21" ht="16" customHeight="1" x14ac:dyDescent="0.35">
      <c r="A84" s="4" t="s">
        <v>234</v>
      </c>
      <c r="B84" s="5" t="s">
        <v>235</v>
      </c>
      <c r="C84" s="8" t="s">
        <v>236</v>
      </c>
      <c r="D84" s="4" t="s">
        <v>237</v>
      </c>
      <c r="E84" s="6">
        <v>45245</v>
      </c>
      <c r="F84" s="6">
        <v>46254</v>
      </c>
      <c r="G84" s="4" t="s">
        <v>24</v>
      </c>
      <c r="H84" s="4" t="s">
        <v>156</v>
      </c>
      <c r="I84" s="7">
        <v>384507.14</v>
      </c>
      <c r="J84" s="4" t="s">
        <v>219</v>
      </c>
      <c r="K84" s="4" t="s">
        <v>38</v>
      </c>
      <c r="L84" s="4" t="s">
        <v>238</v>
      </c>
      <c r="O84" s="9">
        <v>2538</v>
      </c>
      <c r="P84" s="9">
        <v>0</v>
      </c>
      <c r="Q84" s="9">
        <v>0</v>
      </c>
      <c r="S84" s="4">
        <v>0</v>
      </c>
      <c r="U84" s="4">
        <v>0</v>
      </c>
    </row>
    <row r="85" spans="1:21" ht="16" customHeight="1" x14ac:dyDescent="0.35">
      <c r="A85" s="4" t="s">
        <v>255</v>
      </c>
      <c r="B85" s="5" t="s">
        <v>240</v>
      </c>
      <c r="C85" s="8" t="s">
        <v>241</v>
      </c>
      <c r="D85" s="4" t="s">
        <v>256</v>
      </c>
      <c r="E85" s="6">
        <v>45174</v>
      </c>
      <c r="F85" s="6">
        <v>46254</v>
      </c>
      <c r="G85" s="4" t="s">
        <v>24</v>
      </c>
      <c r="H85" s="4" t="s">
        <v>156</v>
      </c>
      <c r="I85" s="7">
        <v>518471.09</v>
      </c>
      <c r="J85" s="4" t="s">
        <v>48</v>
      </c>
      <c r="K85" s="4" t="s">
        <v>27</v>
      </c>
      <c r="L85" s="4" t="s">
        <v>243</v>
      </c>
      <c r="M85" s="4" t="s">
        <v>244</v>
      </c>
      <c r="N85" s="4" t="s">
        <v>245</v>
      </c>
      <c r="O85" s="9">
        <v>3360</v>
      </c>
      <c r="P85" s="9">
        <v>0</v>
      </c>
      <c r="Q85" s="9">
        <v>0</v>
      </c>
      <c r="S85" s="4">
        <v>0</v>
      </c>
      <c r="U85" s="4">
        <v>0</v>
      </c>
    </row>
    <row r="86" spans="1:21" ht="16" customHeight="1" x14ac:dyDescent="0.35">
      <c r="A86" s="4" t="s">
        <v>271</v>
      </c>
      <c r="B86" s="5" t="s">
        <v>240</v>
      </c>
      <c r="C86" s="8" t="s">
        <v>241</v>
      </c>
      <c r="D86" s="4" t="s">
        <v>272</v>
      </c>
      <c r="E86" s="6">
        <v>45174</v>
      </c>
      <c r="F86" s="6">
        <v>46254</v>
      </c>
      <c r="G86" s="4" t="s">
        <v>24</v>
      </c>
      <c r="H86" s="4" t="s">
        <v>156</v>
      </c>
      <c r="I86" s="7">
        <v>493407.64</v>
      </c>
      <c r="J86" s="4" t="s">
        <v>48</v>
      </c>
      <c r="K86" s="4" t="s">
        <v>27</v>
      </c>
      <c r="L86" s="4" t="s">
        <v>243</v>
      </c>
      <c r="M86" s="4" t="s">
        <v>244</v>
      </c>
      <c r="N86" s="4" t="s">
        <v>245</v>
      </c>
      <c r="O86" s="9">
        <v>3198</v>
      </c>
      <c r="P86" s="9">
        <v>0</v>
      </c>
      <c r="Q86" s="9">
        <v>0</v>
      </c>
      <c r="S86" s="4">
        <v>0</v>
      </c>
      <c r="U86" s="4">
        <v>0</v>
      </c>
    </row>
    <row r="87" spans="1:21" ht="16" customHeight="1" x14ac:dyDescent="0.35">
      <c r="A87" s="4" t="s">
        <v>246</v>
      </c>
      <c r="B87" s="5" t="s">
        <v>240</v>
      </c>
      <c r="C87" s="8" t="s">
        <v>241</v>
      </c>
      <c r="D87" s="4" t="s">
        <v>247</v>
      </c>
      <c r="E87" s="6">
        <v>45174</v>
      </c>
      <c r="F87" s="6">
        <v>46254</v>
      </c>
      <c r="G87" s="4" t="s">
        <v>24</v>
      </c>
      <c r="H87" s="4" t="s">
        <v>156</v>
      </c>
      <c r="I87" s="7">
        <v>446566.04</v>
      </c>
      <c r="J87" s="4" t="s">
        <v>48</v>
      </c>
      <c r="K87" s="4" t="s">
        <v>27</v>
      </c>
      <c r="L87" s="4" t="s">
        <v>243</v>
      </c>
      <c r="M87" s="4" t="s">
        <v>244</v>
      </c>
      <c r="N87" s="4" t="s">
        <v>245</v>
      </c>
      <c r="O87" s="9">
        <v>2894</v>
      </c>
      <c r="P87" s="9">
        <v>0</v>
      </c>
      <c r="Q87" s="9">
        <v>0</v>
      </c>
      <c r="S87" s="4">
        <v>0</v>
      </c>
      <c r="U87" s="4">
        <v>0</v>
      </c>
    </row>
    <row r="88" spans="1:21" ht="16" customHeight="1" x14ac:dyDescent="0.35">
      <c r="A88" s="4" t="s">
        <v>257</v>
      </c>
      <c r="B88" s="5" t="s">
        <v>240</v>
      </c>
      <c r="C88" s="8" t="s">
        <v>241</v>
      </c>
      <c r="D88" s="4" t="s">
        <v>258</v>
      </c>
      <c r="E88" s="6">
        <v>45174</v>
      </c>
      <c r="F88" s="6">
        <v>46254</v>
      </c>
      <c r="G88" s="4" t="s">
        <v>24</v>
      </c>
      <c r="H88" s="4" t="s">
        <v>156</v>
      </c>
      <c r="I88" s="7">
        <v>415758.56</v>
      </c>
      <c r="J88" s="4" t="s">
        <v>48</v>
      </c>
      <c r="K88" s="4" t="s">
        <v>27</v>
      </c>
      <c r="L88" s="4" t="s">
        <v>243</v>
      </c>
      <c r="M88" s="4" t="s">
        <v>244</v>
      </c>
      <c r="N88" s="4" t="s">
        <v>245</v>
      </c>
      <c r="O88" s="9">
        <v>2725</v>
      </c>
      <c r="P88" s="9">
        <v>0</v>
      </c>
      <c r="Q88" s="9">
        <v>0</v>
      </c>
      <c r="S88" s="4">
        <v>0</v>
      </c>
      <c r="U88" s="4">
        <v>0</v>
      </c>
    </row>
    <row r="89" spans="1:21" ht="16" customHeight="1" x14ac:dyDescent="0.35">
      <c r="A89" s="4" t="s">
        <v>261</v>
      </c>
      <c r="B89" s="5" t="s">
        <v>249</v>
      </c>
      <c r="C89" s="8" t="s">
        <v>250</v>
      </c>
      <c r="D89" s="4" t="s">
        <v>262</v>
      </c>
      <c r="E89" s="6">
        <v>45148</v>
      </c>
      <c r="F89" s="6">
        <v>46254</v>
      </c>
      <c r="G89" s="4" t="s">
        <v>24</v>
      </c>
      <c r="H89" s="4" t="s">
        <v>156</v>
      </c>
      <c r="I89" s="7">
        <v>505626.98</v>
      </c>
      <c r="J89" s="4" t="s">
        <v>48</v>
      </c>
      <c r="K89" s="4" t="s">
        <v>27</v>
      </c>
      <c r="L89" s="4" t="s">
        <v>252</v>
      </c>
      <c r="M89" s="4" t="s">
        <v>253</v>
      </c>
      <c r="N89" s="4" t="s">
        <v>254</v>
      </c>
      <c r="O89" s="9">
        <v>3487</v>
      </c>
      <c r="P89" s="9">
        <v>0</v>
      </c>
      <c r="Q89" s="9">
        <v>0</v>
      </c>
      <c r="S89" s="4">
        <v>0</v>
      </c>
      <c r="U89" s="4">
        <v>0</v>
      </c>
    </row>
    <row r="90" spans="1:21" ht="16" customHeight="1" x14ac:dyDescent="0.35">
      <c r="A90" s="4" t="s">
        <v>259</v>
      </c>
      <c r="B90" s="5" t="s">
        <v>249</v>
      </c>
      <c r="C90" s="8" t="s">
        <v>250</v>
      </c>
      <c r="D90" s="4" t="s">
        <v>260</v>
      </c>
      <c r="E90" s="6">
        <v>45148</v>
      </c>
      <c r="F90" s="6">
        <v>46254</v>
      </c>
      <c r="G90" s="4" t="s">
        <v>24</v>
      </c>
      <c r="H90" s="4" t="s">
        <v>156</v>
      </c>
      <c r="I90" s="7">
        <v>452087.26</v>
      </c>
      <c r="J90" s="4" t="s">
        <v>48</v>
      </c>
      <c r="K90" s="4" t="s">
        <v>27</v>
      </c>
      <c r="L90" s="4" t="s">
        <v>252</v>
      </c>
      <c r="M90" s="4" t="s">
        <v>253</v>
      </c>
      <c r="N90" s="4" t="s">
        <v>254</v>
      </c>
      <c r="O90" s="9">
        <v>3058</v>
      </c>
      <c r="P90" s="9">
        <v>0</v>
      </c>
      <c r="Q90" s="9">
        <v>0</v>
      </c>
      <c r="S90" s="4">
        <v>0</v>
      </c>
      <c r="U90" s="4">
        <v>0</v>
      </c>
    </row>
    <row r="91" spans="1:21" ht="16" customHeight="1" x14ac:dyDescent="0.35">
      <c r="A91" s="4" t="s">
        <v>277</v>
      </c>
      <c r="B91" s="5" t="s">
        <v>249</v>
      </c>
      <c r="C91" s="8" t="s">
        <v>250</v>
      </c>
      <c r="D91" s="4" t="s">
        <v>278</v>
      </c>
      <c r="E91" s="6">
        <v>45148</v>
      </c>
      <c r="F91" s="6">
        <v>46254</v>
      </c>
      <c r="G91" s="4" t="s">
        <v>24</v>
      </c>
      <c r="H91" s="4" t="s">
        <v>156</v>
      </c>
      <c r="I91" s="7">
        <v>356153.12</v>
      </c>
      <c r="J91" s="4" t="s">
        <v>48</v>
      </c>
      <c r="K91" s="4" t="s">
        <v>27</v>
      </c>
      <c r="L91" s="4" t="s">
        <v>252</v>
      </c>
      <c r="M91" s="4" t="s">
        <v>253</v>
      </c>
      <c r="N91" s="4" t="s">
        <v>254</v>
      </c>
      <c r="O91" s="9">
        <v>2622</v>
      </c>
      <c r="P91" s="9">
        <v>0</v>
      </c>
      <c r="Q91" s="9">
        <v>0</v>
      </c>
      <c r="S91" s="4">
        <v>0</v>
      </c>
      <c r="U91" s="4">
        <v>0</v>
      </c>
    </row>
    <row r="92" spans="1:21" ht="16" customHeight="1" x14ac:dyDescent="0.35">
      <c r="A92" s="4" t="s">
        <v>248</v>
      </c>
      <c r="B92" s="5" t="s">
        <v>249</v>
      </c>
      <c r="C92" s="8" t="s">
        <v>250</v>
      </c>
      <c r="D92" s="4" t="s">
        <v>251</v>
      </c>
      <c r="E92" s="6">
        <v>45148</v>
      </c>
      <c r="F92" s="6">
        <v>46254</v>
      </c>
      <c r="G92" s="4" t="s">
        <v>24</v>
      </c>
      <c r="H92" s="4" t="s">
        <v>156</v>
      </c>
      <c r="I92" s="7">
        <v>371743.53</v>
      </c>
      <c r="J92" s="4" t="s">
        <v>48</v>
      </c>
      <c r="K92" s="4" t="s">
        <v>27</v>
      </c>
      <c r="L92" s="4" t="s">
        <v>252</v>
      </c>
      <c r="M92" s="4" t="s">
        <v>253</v>
      </c>
      <c r="N92" s="4" t="s">
        <v>254</v>
      </c>
      <c r="O92" s="9">
        <v>2627</v>
      </c>
      <c r="P92" s="9">
        <v>0</v>
      </c>
      <c r="Q92" s="9">
        <v>0</v>
      </c>
      <c r="S92" s="4">
        <v>0</v>
      </c>
      <c r="U92" s="4">
        <v>0</v>
      </c>
    </row>
    <row r="93" spans="1:21" ht="16" customHeight="1" x14ac:dyDescent="0.35">
      <c r="A93" s="4" t="s">
        <v>265</v>
      </c>
      <c r="B93" s="5" t="s">
        <v>240</v>
      </c>
      <c r="C93" s="8" t="s">
        <v>241</v>
      </c>
      <c r="D93" s="4" t="s">
        <v>266</v>
      </c>
      <c r="E93" s="6">
        <v>45153</v>
      </c>
      <c r="F93" s="6">
        <v>46254</v>
      </c>
      <c r="G93" s="4" t="s">
        <v>24</v>
      </c>
      <c r="H93" s="4" t="s">
        <v>156</v>
      </c>
      <c r="I93" s="7">
        <v>526938.26</v>
      </c>
      <c r="J93" s="4" t="s">
        <v>48</v>
      </c>
      <c r="K93" s="4" t="s">
        <v>27</v>
      </c>
      <c r="L93" s="4" t="s">
        <v>243</v>
      </c>
      <c r="M93" s="4" t="s">
        <v>244</v>
      </c>
      <c r="N93" s="4" t="s">
        <v>245</v>
      </c>
      <c r="O93" s="9">
        <v>3503</v>
      </c>
      <c r="P93" s="9">
        <v>0</v>
      </c>
      <c r="Q93" s="9">
        <v>0</v>
      </c>
      <c r="S93" s="4">
        <v>0</v>
      </c>
      <c r="U93" s="4">
        <v>0</v>
      </c>
    </row>
    <row r="94" spans="1:21" ht="16" customHeight="1" x14ac:dyDescent="0.35">
      <c r="A94" s="4" t="s">
        <v>239</v>
      </c>
      <c r="B94" s="5" t="s">
        <v>240</v>
      </c>
      <c r="C94" s="8" t="s">
        <v>241</v>
      </c>
      <c r="D94" s="4" t="s">
        <v>242</v>
      </c>
      <c r="E94" s="6">
        <v>45153</v>
      </c>
      <c r="F94" s="6">
        <v>46254</v>
      </c>
      <c r="G94" s="4" t="s">
        <v>24</v>
      </c>
      <c r="H94" s="4" t="s">
        <v>156</v>
      </c>
      <c r="I94" s="7">
        <v>493269.55</v>
      </c>
      <c r="J94" s="4" t="s">
        <v>48</v>
      </c>
      <c r="K94" s="4" t="s">
        <v>27</v>
      </c>
      <c r="L94" s="4" t="s">
        <v>243</v>
      </c>
      <c r="M94" s="4" t="s">
        <v>244</v>
      </c>
      <c r="N94" s="4" t="s">
        <v>245</v>
      </c>
      <c r="O94" s="9">
        <v>3465</v>
      </c>
      <c r="P94" s="9">
        <v>0</v>
      </c>
      <c r="Q94" s="9">
        <v>0</v>
      </c>
      <c r="S94" s="4">
        <v>0</v>
      </c>
      <c r="U94" s="4">
        <v>0</v>
      </c>
    </row>
    <row r="95" spans="1:21" ht="16" customHeight="1" x14ac:dyDescent="0.35">
      <c r="A95" s="4" t="s">
        <v>275</v>
      </c>
      <c r="B95" s="5" t="s">
        <v>240</v>
      </c>
      <c r="C95" s="8" t="s">
        <v>241</v>
      </c>
      <c r="D95" s="4" t="s">
        <v>276</v>
      </c>
      <c r="E95" s="6">
        <v>45153</v>
      </c>
      <c r="F95" s="6">
        <v>46254</v>
      </c>
      <c r="G95" s="4" t="s">
        <v>24</v>
      </c>
      <c r="H95" s="4" t="s">
        <v>156</v>
      </c>
      <c r="I95" s="7">
        <v>425609.62</v>
      </c>
      <c r="J95" s="4" t="s">
        <v>219</v>
      </c>
      <c r="K95" s="4" t="s">
        <v>27</v>
      </c>
      <c r="L95" s="4" t="s">
        <v>243</v>
      </c>
      <c r="M95" s="4" t="s">
        <v>244</v>
      </c>
      <c r="N95" s="4" t="s">
        <v>245</v>
      </c>
      <c r="O95" s="9">
        <v>3081</v>
      </c>
      <c r="P95" s="9">
        <v>0</v>
      </c>
      <c r="Q95" s="9">
        <v>0</v>
      </c>
      <c r="S95" s="4">
        <v>0</v>
      </c>
      <c r="U95" s="4">
        <v>0</v>
      </c>
    </row>
    <row r="96" spans="1:21" ht="16" customHeight="1" x14ac:dyDescent="0.35">
      <c r="A96" s="4" t="s">
        <v>269</v>
      </c>
      <c r="B96" s="5" t="s">
        <v>240</v>
      </c>
      <c r="C96" s="8" t="s">
        <v>241</v>
      </c>
      <c r="D96" s="4" t="s">
        <v>270</v>
      </c>
      <c r="E96" s="6">
        <v>45153</v>
      </c>
      <c r="F96" s="6">
        <v>46254</v>
      </c>
      <c r="G96" s="4" t="s">
        <v>24</v>
      </c>
      <c r="H96" s="4" t="s">
        <v>156</v>
      </c>
      <c r="I96" s="7">
        <v>358586.63</v>
      </c>
      <c r="J96" s="4" t="s">
        <v>219</v>
      </c>
      <c r="K96" s="4" t="s">
        <v>27</v>
      </c>
      <c r="L96" s="4" t="s">
        <v>243</v>
      </c>
      <c r="M96" s="4" t="s">
        <v>244</v>
      </c>
      <c r="N96" s="4" t="s">
        <v>245</v>
      </c>
      <c r="O96" s="9">
        <v>2630</v>
      </c>
      <c r="P96" s="9">
        <v>0</v>
      </c>
      <c r="Q96" s="9">
        <v>0</v>
      </c>
      <c r="S96" s="4">
        <v>0</v>
      </c>
      <c r="U96" s="4">
        <v>0</v>
      </c>
    </row>
    <row r="97" spans="1:21" ht="16" customHeight="1" x14ac:dyDescent="0.35">
      <c r="A97" s="4" t="s">
        <v>287</v>
      </c>
      <c r="B97" s="5" t="s">
        <v>288</v>
      </c>
      <c r="C97" s="8" t="s">
        <v>289</v>
      </c>
      <c r="D97" s="4" t="s">
        <v>290</v>
      </c>
      <c r="F97" s="6">
        <v>46254</v>
      </c>
      <c r="G97" s="4" t="s">
        <v>24</v>
      </c>
      <c r="H97" s="4" t="s">
        <v>156</v>
      </c>
      <c r="I97" s="7">
        <v>242669</v>
      </c>
      <c r="J97" s="4" t="s">
        <v>219</v>
      </c>
      <c r="K97" s="4" t="s">
        <v>291</v>
      </c>
      <c r="L97" s="4" t="s">
        <v>292</v>
      </c>
      <c r="M97" s="4" t="s">
        <v>115</v>
      </c>
      <c r="N97" s="4" t="s">
        <v>293</v>
      </c>
      <c r="O97" s="9">
        <v>2600</v>
      </c>
      <c r="P97" s="9">
        <v>0</v>
      </c>
      <c r="Q97" s="9">
        <v>0</v>
      </c>
      <c r="S97" s="4">
        <v>0</v>
      </c>
      <c r="U97" s="4">
        <v>0</v>
      </c>
    </row>
    <row r="98" spans="1:21" ht="16" customHeight="1" x14ac:dyDescent="0.35">
      <c r="A98" s="4" t="s">
        <v>296</v>
      </c>
      <c r="B98" s="5" t="s">
        <v>218</v>
      </c>
      <c r="C98" s="8">
        <v>11111101</v>
      </c>
      <c r="E98" s="6">
        <v>25568</v>
      </c>
      <c r="F98" s="6">
        <v>46254</v>
      </c>
      <c r="G98" s="4" t="s">
        <v>24</v>
      </c>
      <c r="H98" s="4" t="s">
        <v>156</v>
      </c>
      <c r="I98" s="7">
        <v>0</v>
      </c>
      <c r="J98" s="4" t="s">
        <v>219</v>
      </c>
      <c r="K98" s="4" t="s">
        <v>220</v>
      </c>
      <c r="L98" s="4" t="s">
        <v>221</v>
      </c>
      <c r="M98" s="4" t="s">
        <v>222</v>
      </c>
      <c r="N98" s="4" t="s">
        <v>223</v>
      </c>
      <c r="O98" s="9">
        <v>0</v>
      </c>
      <c r="P98" s="9">
        <v>0</v>
      </c>
      <c r="Q98" s="9">
        <v>0</v>
      </c>
      <c r="S98" s="4">
        <v>0</v>
      </c>
      <c r="U98" s="4">
        <v>0</v>
      </c>
    </row>
    <row r="99" spans="1:21" ht="16" customHeight="1" x14ac:dyDescent="0.35">
      <c r="A99" s="4" t="s">
        <v>295</v>
      </c>
      <c r="B99" s="5" t="s">
        <v>218</v>
      </c>
      <c r="C99" s="8">
        <v>11111101</v>
      </c>
      <c r="E99" s="6">
        <v>25568</v>
      </c>
      <c r="F99" s="6">
        <v>46254</v>
      </c>
      <c r="G99" s="4" t="s">
        <v>24</v>
      </c>
      <c r="H99" s="4" t="s">
        <v>156</v>
      </c>
      <c r="I99" s="7">
        <v>0</v>
      </c>
      <c r="J99" s="4" t="s">
        <v>219</v>
      </c>
      <c r="K99" s="4" t="s">
        <v>220</v>
      </c>
      <c r="L99" s="4" t="s">
        <v>221</v>
      </c>
      <c r="M99" s="4" t="s">
        <v>222</v>
      </c>
      <c r="N99" s="4" t="s">
        <v>223</v>
      </c>
      <c r="O99" s="9">
        <v>0</v>
      </c>
      <c r="P99" s="9">
        <v>0</v>
      </c>
      <c r="Q99" s="9">
        <v>0</v>
      </c>
      <c r="S99" s="4">
        <v>0</v>
      </c>
      <c r="U99" s="4">
        <v>0</v>
      </c>
    </row>
    <row r="100" spans="1:21" ht="16" customHeight="1" x14ac:dyDescent="0.35">
      <c r="A100" s="4" t="s">
        <v>297</v>
      </c>
      <c r="B100" s="5" t="s">
        <v>218</v>
      </c>
      <c r="C100" s="8">
        <v>11111101</v>
      </c>
      <c r="E100" s="6">
        <v>25568</v>
      </c>
      <c r="F100" s="6">
        <v>46254</v>
      </c>
      <c r="G100" s="4" t="s">
        <v>24</v>
      </c>
      <c r="H100" s="4" t="s">
        <v>156</v>
      </c>
      <c r="I100" s="7">
        <v>0</v>
      </c>
      <c r="J100" s="4" t="s">
        <v>219</v>
      </c>
      <c r="K100" s="4" t="s">
        <v>220</v>
      </c>
      <c r="L100" s="4" t="s">
        <v>221</v>
      </c>
      <c r="M100" s="4" t="s">
        <v>222</v>
      </c>
      <c r="N100" s="4" t="s">
        <v>223</v>
      </c>
      <c r="O100" s="9">
        <v>0</v>
      </c>
      <c r="P100" s="9">
        <v>0</v>
      </c>
      <c r="Q100" s="9">
        <v>0</v>
      </c>
      <c r="S100" s="4">
        <v>0</v>
      </c>
      <c r="U100" s="4">
        <v>0</v>
      </c>
    </row>
    <row r="101" spans="1:21" ht="16" customHeight="1" x14ac:dyDescent="0.35">
      <c r="A101" s="4" t="s">
        <v>294</v>
      </c>
      <c r="B101" s="5" t="s">
        <v>218</v>
      </c>
      <c r="C101" s="8">
        <v>11111101</v>
      </c>
      <c r="E101" s="6">
        <v>25568</v>
      </c>
      <c r="F101" s="6">
        <v>46254</v>
      </c>
      <c r="G101" s="4" t="s">
        <v>24</v>
      </c>
      <c r="H101" s="4" t="s">
        <v>156</v>
      </c>
      <c r="I101" s="7">
        <v>0</v>
      </c>
      <c r="J101" s="4" t="s">
        <v>219</v>
      </c>
      <c r="K101" s="4" t="s">
        <v>220</v>
      </c>
      <c r="L101" s="4" t="s">
        <v>221</v>
      </c>
      <c r="M101" s="4" t="s">
        <v>222</v>
      </c>
      <c r="N101" s="4" t="s">
        <v>223</v>
      </c>
      <c r="O101" s="9">
        <v>0</v>
      </c>
      <c r="P101" s="9">
        <v>0</v>
      </c>
      <c r="Q101" s="9">
        <v>0</v>
      </c>
      <c r="S101" s="4">
        <v>0</v>
      </c>
      <c r="U101" s="4">
        <v>0</v>
      </c>
    </row>
    <row r="102" spans="1:21" ht="16" customHeight="1" x14ac:dyDescent="0.35">
      <c r="A102" s="4" t="s">
        <v>217</v>
      </c>
      <c r="B102" s="5" t="s">
        <v>218</v>
      </c>
      <c r="C102" s="8">
        <v>11111101</v>
      </c>
      <c r="E102" s="6">
        <v>25568</v>
      </c>
      <c r="F102" s="6">
        <v>46254</v>
      </c>
      <c r="G102" s="4" t="s">
        <v>24</v>
      </c>
      <c r="H102" s="4" t="s">
        <v>156</v>
      </c>
      <c r="I102" s="7">
        <v>0</v>
      </c>
      <c r="J102" s="4" t="s">
        <v>219</v>
      </c>
      <c r="K102" s="4" t="s">
        <v>220</v>
      </c>
      <c r="L102" s="4" t="s">
        <v>221</v>
      </c>
      <c r="M102" s="4" t="s">
        <v>222</v>
      </c>
      <c r="N102" s="4" t="s">
        <v>223</v>
      </c>
      <c r="O102" s="9">
        <v>0</v>
      </c>
      <c r="P102" s="9">
        <v>0</v>
      </c>
      <c r="Q102" s="9">
        <v>0</v>
      </c>
      <c r="S102" s="4">
        <v>0</v>
      </c>
      <c r="U102" s="4">
        <v>0</v>
      </c>
    </row>
    <row r="103" spans="1:21" ht="16" customHeight="1" x14ac:dyDescent="0.35">
      <c r="A103" s="4" t="s">
        <v>279</v>
      </c>
      <c r="B103" s="5" t="s">
        <v>218</v>
      </c>
      <c r="C103" s="8">
        <v>11111101</v>
      </c>
      <c r="D103" s="4" t="s">
        <v>280</v>
      </c>
      <c r="E103" s="6">
        <v>45797</v>
      </c>
      <c r="F103" s="6">
        <v>46254</v>
      </c>
      <c r="G103" s="4" t="s">
        <v>24</v>
      </c>
      <c r="H103" s="4" t="s">
        <v>156</v>
      </c>
      <c r="I103" s="7">
        <v>0</v>
      </c>
      <c r="J103" s="4" t="s">
        <v>219</v>
      </c>
      <c r="K103" s="4" t="s">
        <v>220</v>
      </c>
      <c r="L103" s="4" t="s">
        <v>281</v>
      </c>
      <c r="O103" s="9">
        <v>0</v>
      </c>
      <c r="P103" s="9">
        <v>0</v>
      </c>
      <c r="Q103" s="9">
        <v>0</v>
      </c>
      <c r="S103" s="4">
        <v>0</v>
      </c>
      <c r="U103" s="4">
        <v>0</v>
      </c>
    </row>
    <row r="104" spans="1:21" ht="16" customHeight="1" x14ac:dyDescent="0.35">
      <c r="A104" s="4" t="s">
        <v>282</v>
      </c>
      <c r="B104" s="5" t="s">
        <v>218</v>
      </c>
      <c r="C104" s="8">
        <v>11111101</v>
      </c>
      <c r="D104" s="4" t="s">
        <v>283</v>
      </c>
      <c r="E104" s="6">
        <v>45797</v>
      </c>
      <c r="F104" s="6">
        <v>46254</v>
      </c>
      <c r="G104" s="4" t="s">
        <v>24</v>
      </c>
      <c r="H104" s="4" t="s">
        <v>156</v>
      </c>
      <c r="I104" s="7">
        <v>0</v>
      </c>
      <c r="J104" s="4" t="s">
        <v>219</v>
      </c>
      <c r="K104" s="4" t="s">
        <v>220</v>
      </c>
      <c r="L104" s="4" t="s">
        <v>226</v>
      </c>
      <c r="O104" s="9">
        <v>0</v>
      </c>
      <c r="P104" s="9">
        <v>0</v>
      </c>
      <c r="Q104" s="9">
        <v>0</v>
      </c>
      <c r="S104" s="4">
        <v>0</v>
      </c>
      <c r="U104" s="4">
        <v>0</v>
      </c>
    </row>
    <row r="105" spans="1:21" ht="16" customHeight="1" x14ac:dyDescent="0.35">
      <c r="A105" s="4" t="s">
        <v>224</v>
      </c>
      <c r="B105" s="5" t="s">
        <v>218</v>
      </c>
      <c r="C105" s="8">
        <v>11111101</v>
      </c>
      <c r="D105" s="4" t="s">
        <v>225</v>
      </c>
      <c r="E105" s="6">
        <v>45797</v>
      </c>
      <c r="F105" s="6">
        <v>46254</v>
      </c>
      <c r="G105" s="4" t="s">
        <v>24</v>
      </c>
      <c r="H105" s="4" t="s">
        <v>156</v>
      </c>
      <c r="I105" s="7">
        <v>0</v>
      </c>
      <c r="J105" s="4" t="s">
        <v>219</v>
      </c>
      <c r="K105" s="4" t="s">
        <v>220</v>
      </c>
      <c r="L105" s="4" t="s">
        <v>226</v>
      </c>
      <c r="O105" s="9">
        <v>0</v>
      </c>
      <c r="P105" s="9">
        <v>0</v>
      </c>
      <c r="Q105" s="9">
        <v>0</v>
      </c>
      <c r="S105" s="4">
        <v>0</v>
      </c>
      <c r="U105" s="4">
        <v>0</v>
      </c>
    </row>
    <row r="106" spans="1:21" ht="16" customHeight="1" x14ac:dyDescent="0.35">
      <c r="A106" s="4" t="s">
        <v>284</v>
      </c>
      <c r="B106" s="4" t="s">
        <v>285</v>
      </c>
      <c r="D106" s="4" t="s">
        <v>286</v>
      </c>
      <c r="F106" s="6">
        <v>46254</v>
      </c>
      <c r="G106" s="4" t="s">
        <v>24</v>
      </c>
      <c r="H106" s="4" t="s">
        <v>156</v>
      </c>
      <c r="I106" s="7">
        <v>205489</v>
      </c>
      <c r="J106" s="4" t="s">
        <v>219</v>
      </c>
      <c r="K106" s="4" t="s">
        <v>220</v>
      </c>
      <c r="L106" s="4" t="s">
        <v>221</v>
      </c>
      <c r="M106" s="4" t="s">
        <v>222</v>
      </c>
      <c r="N106" s="4" t="s">
        <v>223</v>
      </c>
      <c r="O106" s="9">
        <v>2640</v>
      </c>
      <c r="P106" s="9">
        <v>0</v>
      </c>
      <c r="Q106" s="9">
        <v>0</v>
      </c>
      <c r="R106" s="4" t="s">
        <v>42</v>
      </c>
      <c r="S106" s="4">
        <v>0</v>
      </c>
      <c r="U106" s="4">
        <v>0</v>
      </c>
    </row>
  </sheetData>
  <autoFilter ref="A1:U106" xr:uid="{E7D28462-9F13-44A3-B61C-3BC476367DD7}">
    <sortState xmlns:xlrd2="http://schemas.microsoft.com/office/spreadsheetml/2017/richdata2" ref="A2:U106">
      <sortCondition descending="1" ref="A2:A106"/>
    </sortState>
  </autoFilter>
  <sortState xmlns:xlrd2="http://schemas.microsoft.com/office/spreadsheetml/2017/richdata2" ref="A2:U106">
    <sortCondition descending="1" ref="A2:A106"/>
  </sortState>
  <pageMargins left="0.25" right="0.25" top="0.75" bottom="0.75" header="0.3" footer="0.3"/>
  <pageSetup scale="95" fitToWidth="4"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Summary_Completed By Type</vt:lpstr>
      <vt:lpstr>Detail</vt:lpstr>
      <vt:lpstr>Detail!Print_Area</vt:lpstr>
      <vt:lpstr>Detail!Print_Titles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Hailey Emery</dc:creator>
  <cp:lastModifiedBy>Hailey Emery</cp:lastModifiedBy>
  <cp:lastPrinted>2026-09-03T18:03:29Z</cp:lastPrinted>
  <dcterms:created xsi:type="dcterms:W3CDTF">2026-09-03T00:22:09Z</dcterms:created>
  <dcterms:modified xsi:type="dcterms:W3CDTF">2026-09-03T18:03:32Z</dcterms:modified>
</cp:coreProperties>
</file>