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S:\BLD\Building Reports\0. BLD REPORTS\Monthly Reports\5.Permits Completed Reports\2026\06 - June\"/>
    </mc:Choice>
  </mc:AlternateContent>
  <xr:revisionPtr revIDLastSave="0" documentId="13_ncr:1_{413E7D8B-55EF-48D5-A850-1FCA35C340A6}" xr6:coauthVersionLast="47" xr6:coauthVersionMax="47" xr10:uidLastSave="{00000000-0000-0000-0000-000000000000}"/>
  <bookViews>
    <workbookView xWindow="-90" yWindow="0" windowWidth="25780" windowHeight="13770" xr2:uid="{C0FA5202-0989-4BDC-BE05-5BED330BB5A3}"/>
  </bookViews>
  <sheets>
    <sheet name="2.BUILDING REPORTS-Monthly-Buil" sheetId="1" r:id="rId1"/>
  </sheets>
  <definedNames>
    <definedName name="_xlnm._FilterDatabase" localSheetId="0" hidden="1">'2.BUILDING REPORTS-Monthly-Buil'!$A$1:$V$140</definedName>
    <definedName name="_xlnm.Print_Area" localSheetId="0">'2.BUILDING REPORTS-Monthly-Buil'!$A$1:$V$140</definedName>
    <definedName name="_xlnm.Print_Titles" localSheetId="0">'2.BUILDING REPORTS-Monthly-Buil'!$1:$1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2" i="1"/>
  <c r="D20" i="1"/>
</calcChain>
</file>

<file path=xl/sharedStrings.xml><?xml version="1.0" encoding="utf-8"?>
<sst xmlns="http://schemas.openxmlformats.org/spreadsheetml/2006/main" count="1441" uniqueCount="588">
  <si>
    <t>Permit Number</t>
  </si>
  <si>
    <t>Address</t>
  </si>
  <si>
    <t>Parcel Number (APN)</t>
  </si>
  <si>
    <t>Permit Description</t>
  </si>
  <si>
    <t>Permit Issue Date</t>
  </si>
  <si>
    <t>Permit Finaled Date</t>
  </si>
  <si>
    <t>Permit Type</t>
  </si>
  <si>
    <t>Permit Work Class</t>
  </si>
  <si>
    <t>Permit Valuation</t>
  </si>
  <si>
    <t>Permit District</t>
  </si>
  <si>
    <t>Contact Type</t>
  </si>
  <si>
    <t>Contact Company Name</t>
  </si>
  <si>
    <t>Contact First Name</t>
  </si>
  <si>
    <t>Contact Last Name</t>
  </si>
  <si>
    <t>Permit Square Feet</t>
  </si>
  <si>
    <t>Total Habitable Sq. Ft.</t>
  </si>
  <si>
    <t>Total Non Habitable Sq. Ft.</t>
  </si>
  <si>
    <t>All Impact Types</t>
  </si>
  <si>
    <t>Total Dwelling Unit Count</t>
  </si>
  <si>
    <t>Number of dwelling units</t>
  </si>
  <si>
    <t>Single Family DU</t>
  </si>
  <si>
    <t>BLD_RES_MEP</t>
  </si>
  <si>
    <t>BLD_HVAC (Heating, Ventilation, and Air Condition)</t>
  </si>
  <si>
    <t>Lathrop</t>
  </si>
  <si>
    <t>Applicant</t>
  </si>
  <si>
    <t>BLD_RES_Reroof</t>
  </si>
  <si>
    <t>BLD_Reroof (Non Structural)</t>
  </si>
  <si>
    <t>Mossdale Landing</t>
  </si>
  <si>
    <t>South Placer Heating &amp; Air 940668</t>
  </si>
  <si>
    <t>BLD_RES_Solar</t>
  </si>
  <si>
    <t>BLD_Solar - App+</t>
  </si>
  <si>
    <t>Hooked on Solar 949707</t>
  </si>
  <si>
    <t>Brianna</t>
  </si>
  <si>
    <t>Kidwell</t>
  </si>
  <si>
    <t>BLD_RES_New Building</t>
  </si>
  <si>
    <t>BLD_NFD - New Family Dwelling (Production)</t>
  </si>
  <si>
    <t>Stewart Tract</t>
  </si>
  <si>
    <t>Van Daele Homes of Northern California Inc</t>
  </si>
  <si>
    <t>Anu</t>
  </si>
  <si>
    <t>Janda</t>
  </si>
  <si>
    <t>Single Family</t>
  </si>
  <si>
    <t xml:space="preserve">BLD_Water Heater </t>
  </si>
  <si>
    <t>TRI Pointe Homes, Inc 1018637</t>
  </si>
  <si>
    <t>Jackie</t>
  </si>
  <si>
    <t>Mast</t>
  </si>
  <si>
    <t>Tom</t>
  </si>
  <si>
    <t>Tesla Energy Operations</t>
  </si>
  <si>
    <t>Jevi</t>
  </si>
  <si>
    <t>Aquino</t>
  </si>
  <si>
    <t>BLD_RES_Addition/Alteration</t>
  </si>
  <si>
    <t>BLD_Alteration</t>
  </si>
  <si>
    <t>BLD_RES_Pool</t>
  </si>
  <si>
    <t>BLD_POOL</t>
  </si>
  <si>
    <t>BLD_RES_Demo</t>
  </si>
  <si>
    <t>BLD_DEMO</t>
  </si>
  <si>
    <t>KB Home</t>
  </si>
  <si>
    <t>kiper homes</t>
  </si>
  <si>
    <t>jack</t>
  </si>
  <si>
    <t>guzman</t>
  </si>
  <si>
    <t>Central Lathrop</t>
  </si>
  <si>
    <t>Stephanie</t>
  </si>
  <si>
    <t>Silen-Flood</t>
  </si>
  <si>
    <t>East Lathrop</t>
  </si>
  <si>
    <t>Bryanna</t>
  </si>
  <si>
    <t>Villanueva</t>
  </si>
  <si>
    <t>BLD_COM_Addition/Alteration</t>
  </si>
  <si>
    <t>BLD_Addition/Alteration</t>
  </si>
  <si>
    <t>Property Owner</t>
  </si>
  <si>
    <t>N/A - No CFF Fees Required</t>
  </si>
  <si>
    <t>BLD_MEP- Mechanical, Electrical, Plumbing or Combo</t>
  </si>
  <si>
    <t>Koenig</t>
  </si>
  <si>
    <t>K. Hovnanian</t>
  </si>
  <si>
    <t>Shayal</t>
  </si>
  <si>
    <t>Sharma</t>
  </si>
  <si>
    <t>Single Family - Low Density (Mossdale)</t>
  </si>
  <si>
    <t>Knights Plumbing Inc</t>
  </si>
  <si>
    <t>Leslie</t>
  </si>
  <si>
    <t>Hammond</t>
  </si>
  <si>
    <t>xx.BLD_COM_Alteration</t>
  </si>
  <si>
    <t>Contractor</t>
  </si>
  <si>
    <t>BLD_ALT: EV Charger</t>
  </si>
  <si>
    <t>BLD_Master Plans</t>
  </si>
  <si>
    <t>BLD_COM_Sign</t>
  </si>
  <si>
    <t xml:space="preserve">BLD_Sign </t>
  </si>
  <si>
    <t>Robert</t>
  </si>
  <si>
    <t>Owner/Builder</t>
  </si>
  <si>
    <t>City Signs 769900</t>
  </si>
  <si>
    <t>Tiffani</t>
  </si>
  <si>
    <t>Worsham</t>
  </si>
  <si>
    <t>Thomas Pools and Spas</t>
  </si>
  <si>
    <t>BLD_Solar - Roof Mnt &gt; 15 KW</t>
  </si>
  <si>
    <t>N/A - does not qualify for US Census</t>
  </si>
  <si>
    <t>Inspection Requestor</t>
  </si>
  <si>
    <t>Kevin</t>
  </si>
  <si>
    <t>Correia</t>
  </si>
  <si>
    <t>RES-2025-01728</t>
  </si>
  <si>
    <t>367 GLASS BEACH DR_x000D_
Lathrop, CA 95330</t>
  </si>
  <si>
    <t>NSFD: Lot# 199, Plan 1M-VB (3077 sq ft) , [none], 2 story, 4 BR/3 Bath, Habitable: 2558sf, Garage: 447sf, Porch: 72sf, Patio: 0sf,  OPTIONS/OTHER - Habitable: New SFD - 2558 (1st floor 1175 SF, 2nd Floor 1383 SF), Non-Habitable: N/A, Solar 3.16 KW, Solar Valuation $10,500.00, TOTAL VALUATION: $455396</t>
  </si>
  <si>
    <t>RES-2025-01625</t>
  </si>
  <si>
    <t>17786 BRIGHTWOOD AV_x000D_
Lathrop, CA 95330</t>
  </si>
  <si>
    <t>NSFD: Lot# 27, Plan 4217-4 (Sanctuary)-A (2643 sq ft) , [none], 1 story, 2 BR/2.5 Bath, Habitable: 1717sf, Garage: 593sf, Porch: 141sf, Patio: 192sf,  OPTIONS/OTHER - Habitable: Suite, Den, Non-Habitable: 0, Solar 4.51 KW, Solar Valuation $11,000.00, TOTAL VALUATION: $226302</t>
  </si>
  <si>
    <t>NW-2023-00001612</t>
  </si>
  <si>
    <t>322 Miramar DR_x000D_
LATHROP, CA 95330</t>
  </si>
  <si>
    <t>NSFD Lot 131 Plan 1443-E(1986 sq ft) Tract 4105</t>
  </si>
  <si>
    <t>COM-2024-00597</t>
  </si>
  <si>
    <t>16888 S MCKINLEY AV_x000D_
Lathrop, CA 95330</t>
  </si>
  <si>
    <t>TI - New Material handling unit, pits, equipment, lighting upgrades, parking, MEP.</t>
  </si>
  <si>
    <t>Agent</t>
  </si>
  <si>
    <t>Caddell</t>
  </si>
  <si>
    <t>Todd</t>
  </si>
  <si>
    <t>DiBacco</t>
  </si>
  <si>
    <t>MERCEDES</t>
  </si>
  <si>
    <t>LORENZI</t>
  </si>
  <si>
    <t>RES-2026-00393</t>
  </si>
  <si>
    <t>730 QUAKER RIDGE CT_x000D_
Lathrop, CA 95330</t>
  </si>
  <si>
    <t>remove and replace 3 insert windows, and 4 full-frame windows in stucco(cut-downs on 105 and 106)</t>
  </si>
  <si>
    <t>RENEWAL BY ANDERSEN</t>
  </si>
  <si>
    <t>Stevie</t>
  </si>
  <si>
    <t>Sprouse</t>
  </si>
  <si>
    <t>BLD_Solar - Roof Mnt &lt; 15 KW</t>
  </si>
  <si>
    <t>RES-2026-00463</t>
  </si>
  <si>
    <t>13800 PINECREST ST_x000D_
Lathrop, CA 95330</t>
  </si>
  <si>
    <t>Hot line re route to kitchen using pex pipe fittings 25ft</t>
  </si>
  <si>
    <t>NOBLE PLUMBING</t>
  </si>
  <si>
    <t>Noble</t>
  </si>
  <si>
    <t>Plumbers</t>
  </si>
  <si>
    <t>COM-2025-01308</t>
  </si>
  <si>
    <t>Mechanical and Electrical Scope to Platform (2025-00470).</t>
  </si>
  <si>
    <t>Paradigm Construction 985391</t>
  </si>
  <si>
    <t>Jesus</t>
  </si>
  <si>
    <t>Facio</t>
  </si>
  <si>
    <t>RES-2026-00273</t>
  </si>
  <si>
    <t>16393 PONY EXPRESS WY_x000D_
Lathrop, CA 95330</t>
  </si>
  <si>
    <t>hvac changeout 4 ton 16 seer split system like for like</t>
  </si>
  <si>
    <t>Loves Air Inc.</t>
  </si>
  <si>
    <t>SIMON</t>
  </si>
  <si>
    <t>HERMIZ</t>
  </si>
  <si>
    <t>RES-2026-00397</t>
  </si>
  <si>
    <t>790 BRAMBLEWOOD AV_x000D_
Lathrop, CA 95330</t>
  </si>
  <si>
    <t>Installation of 60a breaker to supply Level 2 EV Charger. 48a output (11.5kw), Tesla Wall Connector. Wall connector mounted inside garage backside of main panel, mounted approximately 48â€ above finished floor. Installation of two #6 THHN and one #8 THHN ground.</t>
  </si>
  <si>
    <t>3Z Electric - 1097386</t>
  </si>
  <si>
    <t>Brian</t>
  </si>
  <si>
    <t>Zumwalt</t>
  </si>
  <si>
    <t>COM-2025-00470</t>
  </si>
  <si>
    <t>installation of interior platforms in existing building</t>
  </si>
  <si>
    <t>ZONE 4 -Paradigm Holdings Group LLC</t>
  </si>
  <si>
    <t>Doug</t>
  </si>
  <si>
    <t>Dragovich</t>
  </si>
  <si>
    <t>COM-2025-00492</t>
  </si>
  <si>
    <t>Installation of interior automated storage and retrevial system in an existing building.</t>
  </si>
  <si>
    <t>Symbotic</t>
  </si>
  <si>
    <t>RES-2025-01710</t>
  </si>
  <si>
    <t>17925 MOONSTONE WY_x000D_
Lathrop, CA 95330</t>
  </si>
  <si>
    <t>NSFD: Lot# 61, Plan 4-YB (4180 sq ft) , [none], 2 story, 4 BR/3 Bath, Habitable: 3244sf, Garage: 650sf, Porch: 124sf, Patio: 162sf,  OPTIONS/OTHER - Habitable: New SFD - 3244 (1st floor 1501; 2nd Floor 1743), Non-Habitable: N/A, Solar 4.86 KW, Solar Valuation $12,000.00, TOTAL VALUATION: $413868</t>
  </si>
  <si>
    <t>NW-2024-00000006</t>
  </si>
  <si>
    <t>16064 Bandon LN_x000D_
LATHROP, CA 95330</t>
  </si>
  <si>
    <t>NSFD Plan 3XM (2924 sq ft) K. Hovnanian/Tract 4105/ Pacifica, 2 story, Solar 3.56 KW, 9 Modules Solar Valuation $11000, Habitable: 2924sf, Garage: 464sf, Porch: 82sf, Patio: 184sf,</t>
  </si>
  <si>
    <t>K. Hovnanian California Operations Inc</t>
  </si>
  <si>
    <t>Ken</t>
  </si>
  <si>
    <t>Thorne</t>
  </si>
  <si>
    <t>RES-2026-00264</t>
  </si>
  <si>
    <t>13382 pipestone ST_x000D_
lathrop, CA 95330</t>
  </si>
  <si>
    <t>DUCTWORK CHANGE OUT LIKE FOR LIKE 10 SUPPLIES/ 1 RETURN</t>
  </si>
  <si>
    <t>Mike</t>
  </si>
  <si>
    <t>Velasco</t>
  </si>
  <si>
    <t>RES-2026-00517</t>
  </si>
  <si>
    <t>1944 WATER LILY DR_x000D_
Lathrop, CA 95330</t>
  </si>
  <si>
    <t>TANKLESS SWAP - LIKE FOR LIKE</t>
  </si>
  <si>
    <t>NW-2024-00000083</t>
  </si>
  <si>
    <t>16201 Sculptor AVE_x000D_
LATHROP, CA 95330</t>
  </si>
  <si>
    <t>NSFD Lot 54 Plan 1XC(2460 sq ft) Tract 4130</t>
  </si>
  <si>
    <t>Lennar Homes of CA - 728102</t>
  </si>
  <si>
    <t>NW-2024-00000082</t>
  </si>
  <si>
    <t>16196 Adler AVE_x000D_
LATHROP, CA 95330</t>
  </si>
  <si>
    <t>NSFD Lot 49 Plan 3A(2815 sq ft) Tract 4130</t>
  </si>
  <si>
    <t>RES-2026-00558</t>
  </si>
  <si>
    <t>81 O ST_x000D_
Lathrop, CA 95330</t>
  </si>
  <si>
    <t>Demolition, remove electrical form shed, remove electrical from home and repair wall connection</t>
  </si>
  <si>
    <t>Babrak</t>
  </si>
  <si>
    <t>Khogiari</t>
  </si>
  <si>
    <t>RES-2025-01387</t>
  </si>
  <si>
    <t>831 SAINT ANDREW ST_x000D_
Lathrop, CA 95330</t>
  </si>
  <si>
    <t>replace condenser and evap coil - same size and location (ground/garage)</t>
  </si>
  <si>
    <t>Barry Construction 646644</t>
  </si>
  <si>
    <t>Barry</t>
  </si>
  <si>
    <t>RES-2026-00209</t>
  </si>
  <si>
    <t>732 CHIMES ST_x000D_
Lathrop, CA 95330</t>
  </si>
  <si>
    <t>NEW ROOFTOP SOLAR SYSTEM: 3.28 KW SOLAR SYSTEM (8 MODULES) = (2) TESLA BATTERY 13.5 KWH EACH  (TOTAL SIZE: 30.28 KW)
SA20260227-4605-26-7-A</t>
  </si>
  <si>
    <t>COM-2026-00006</t>
  </si>
  <si>
    <t>16306 GOLDEN VALLEY PA_x000D_
Lathrop, CA 95330</t>
  </si>
  <si>
    <t>Installation of Face Lit Channel Letter sent of Existing Monuments</t>
  </si>
  <si>
    <t>RES-2026-00303</t>
  </si>
  <si>
    <t>983 DRY CREEK PL_x000D_
Lathrop, CA 95330</t>
  </si>
  <si>
    <t>Building Repairs MEP
RES-2025-01767-DEMO
- CODE CASE-
Requested by Lathrop Police dept</t>
  </si>
  <si>
    <t>Canguang</t>
  </si>
  <si>
    <t>Li</t>
  </si>
  <si>
    <t>RES-2025-01767</t>
  </si>
  <si>
    <t>Ray Tom Construction Inc.</t>
  </si>
  <si>
    <t>Raymond</t>
  </si>
  <si>
    <t>RES-2026-00310</t>
  </si>
  <si>
    <t>264 J ST_x000D_
Lathrop, CA 95330</t>
  </si>
  <si>
    <t>C/O like for like heat exchanger only. No ducts.</t>
  </si>
  <si>
    <t>RES-2025-01580</t>
  </si>
  <si>
    <t>640 NEW WELL CT_x000D_
Lathrop, CA 95330</t>
  </si>
  <si>
    <t xml:space="preserve">REV A: (E) LOAD CENTER ADDED ON THE LINE DIAGRAM
9.84kw pv array 27kwh storage system
</t>
  </si>
  <si>
    <t>RES-2026-00288</t>
  </si>
  <si>
    <t>REVA: Relocate charger and tied into (E) load center
Install (1) Tesla EV charger</t>
  </si>
  <si>
    <t>RES-2026-00385</t>
  </si>
  <si>
    <t>15198 FIFTH ST_x000D_
Lathrop, CA 95330</t>
  </si>
  <si>
    <t>REVB: SA20260416-4605-49-7-E UPDATED BUS BAR QTY FROM 3 TO QTY 2
REVA: SA20260416-4605-49-7-C UPDATED BUS BAR QTY 2
NEW ROOFTOP SOLAR SYSTEM: 3.08 KW SOLAR SYSTEM (7 MODULES) = (2) TESLA BATTERIES 13.5 KWH EACH  (TOTAL SIZE: 30.08 KW)
SA20260416-4605-49-7-A</t>
  </si>
  <si>
    <t>RES-2026-00142</t>
  </si>
  <si>
    <t>17884 FARM HOUSE RD_x000D_
Lathrop, CA 95330</t>
  </si>
  <si>
    <t>Install powerwalls 27kwh (2 ESS)</t>
  </si>
  <si>
    <t>RES-2026-00461</t>
  </si>
  <si>
    <t>16175 SHELTERED COVE CI_x000D_
Lathrop, CA 95330</t>
  </si>
  <si>
    <t>NEW ROOFTOP SOLAR SYSTEM: 6.16 KW SOLAR SYSTEM (14 MODULES) = (1) TESLA BATTERY 13.5 KWH  (TOTAL SIZE: 19.66 KW)</t>
  </si>
  <si>
    <t>NW-2015-00000078</t>
  </si>
  <si>
    <t>1111 Master Plan WAY_x000D_
LATHROP, CA 95330</t>
  </si>
  <si>
    <t>TIM LEWIS SHORELINE MASTER PLANS TR#3702 PLAN1</t>
  </si>
  <si>
    <t>Data Conversion - District</t>
  </si>
  <si>
    <t>Tim Lewis Communities - 492827</t>
  </si>
  <si>
    <t>NW-2016-00000571</t>
  </si>
  <si>
    <t>3826 Tract_x000D_
LATHROP, CA 95330</t>
  </si>
  <si>
    <t>MASTER PLAN 2 - 2868//684//216 sf // NEW HOME//TIDEWATER @ R.I.</t>
  </si>
  <si>
    <t>Richmond American Homes</t>
  </si>
  <si>
    <t>Clark</t>
  </si>
  <si>
    <t>NW-2019-00001260</t>
  </si>
  <si>
    <t>4015 Tract_x000D_
LATHROP, CA 95330</t>
  </si>
  <si>
    <t xml:space="preserve">Tract 4015 </t>
  </si>
  <si>
    <t xml:space="preserve">NSF/MP 4 RI Village W Tract 4015 (3635sf) </t>
  </si>
  <si>
    <t>NW-2017-00001113</t>
  </si>
  <si>
    <t>3833 Tract_x000D_
LATHROP, CA 95330</t>
  </si>
  <si>
    <t>3833 Tract</t>
  </si>
  <si>
    <t xml:space="preserve">3833 Tract Master Plan 2 CASTAWAY </t>
  </si>
  <si>
    <t>NW-2016-00000487</t>
  </si>
  <si>
    <t>3456 Tract_x000D_
LATHROP, CA 95330</t>
  </si>
  <si>
    <t>Tract 3456</t>
  </si>
  <si>
    <t>NSFD MASTER PLAN 2122 PARKSIDE</t>
  </si>
  <si>
    <t>FITZPATRICK HOMES</t>
  </si>
  <si>
    <t>NW-2016-00000991</t>
  </si>
  <si>
    <t>3836 Tract_x000D_
LATHROP, CA 95330</t>
  </si>
  <si>
    <t>Tract 3836</t>
  </si>
  <si>
    <t>SFD MASTER PLAN 3: 3219 SF // LATITUDE/ 2013 CODES</t>
  </si>
  <si>
    <t>NW-2016-00000990</t>
  </si>
  <si>
    <t>SFD MASTER PLAN 2: 2878 SF / LATITUDE//2013 CODES</t>
  </si>
  <si>
    <t>NW-2018-00001114</t>
  </si>
  <si>
    <t>3991 Tract_x000D_
LATHROP, CA 95330</t>
  </si>
  <si>
    <t>3991 Tract</t>
  </si>
  <si>
    <t>Summer House II Master Plan 3 Tract 3991</t>
  </si>
  <si>
    <t>NW-2015-00000081</t>
  </si>
  <si>
    <t>TIM LEWIS SHORELINE MASTER PLAN TRK#3702</t>
  </si>
  <si>
    <t>NW-2017-00000972</t>
  </si>
  <si>
    <t>SFR Master Plan 1: 2294 sf //LATITUDE//2016 CODES</t>
  </si>
  <si>
    <t>NW-2015-00000079</t>
  </si>
  <si>
    <t>TIM LEWIS SHORELINE MASTER PLANS TRACK 3702 PLAN2</t>
  </si>
  <si>
    <t>NW-2018-00001029</t>
  </si>
  <si>
    <t>3989 Tract_x000D_
LATHROP, CA 95330</t>
  </si>
  <si>
    <t>3989 Tract</t>
  </si>
  <si>
    <t>Latitude II Master Plan 1 (2294sf) Tract 3989</t>
  </si>
  <si>
    <t>NW-2016-00000988</t>
  </si>
  <si>
    <t>SFR Master Plan 1: 2294 sf //LATITUDE//2013 CODES</t>
  </si>
  <si>
    <t>NW-2017-00001112</t>
  </si>
  <si>
    <t xml:space="preserve">3833 Tract Master Plan 1 CASTAWAY </t>
  </si>
  <si>
    <t>NW-2018-00001115</t>
  </si>
  <si>
    <t>Summer House II Master Plan 4 Tract 3991</t>
  </si>
  <si>
    <t>NW-2017-00000974</t>
  </si>
  <si>
    <t>SFD MASTER PLAN 3: 3219 SF // LATITUDE/ 2016 CODES</t>
  </si>
  <si>
    <t>NW-2016-00000914</t>
  </si>
  <si>
    <t>3834 Tract_x000D_
LATHROP, CA 95330</t>
  </si>
  <si>
    <t>MASTER PLAN 4 (4395) N664 TRACT 3834_2016 Title 24 Codes</t>
  </si>
  <si>
    <t>CPG River Island Communities LLC</t>
  </si>
  <si>
    <t>NW-2021-00001954</t>
  </si>
  <si>
    <t>4101 Tract_x000D_
LATHROP, CA 95330</t>
  </si>
  <si>
    <t>Tract 4101</t>
  </si>
  <si>
    <t>Village MM (The Cove) Plan 2</t>
  </si>
  <si>
    <t>NW-2021-00002050</t>
  </si>
  <si>
    <t>4018 Tract_x000D_
LATHROP, CA 95330</t>
  </si>
  <si>
    <t>Tract 4018</t>
  </si>
  <si>
    <t>Village 6 "Journey" Master Plan 3</t>
  </si>
  <si>
    <t>NW-2021-00002000</t>
  </si>
  <si>
    <t>4115 Tract_x000D_
LATHROP, CA 95330</t>
  </si>
  <si>
    <t>Tract 4115</t>
  </si>
  <si>
    <t>Hideaway II Master Plan 2</t>
  </si>
  <si>
    <t>NW-2021-00000106</t>
  </si>
  <si>
    <t>4063 Tract_x000D_
LATHROP, CA 95330</t>
  </si>
  <si>
    <t>Tract 4063</t>
  </si>
  <si>
    <t>REV C / D NSFD Lot  Plan 1 (3721 sq ft) Tract 4063</t>
  </si>
  <si>
    <t>NW-2021-00002051</t>
  </si>
  <si>
    <t>Village 6 "Journey" Master Plan 4</t>
  </si>
  <si>
    <t>NW-2020-00000357</t>
  </si>
  <si>
    <t>Master Plan 2 Bridgeport (Tract 3991) Code update 2019</t>
  </si>
  <si>
    <t>NW-2021-00000166</t>
  </si>
  <si>
    <t>4050 Tract_x000D_
LATHROP, CA 95330</t>
  </si>
  <si>
    <t>Tract 4050</t>
  </si>
  <si>
    <t>NSFD Lot  Plan 3 (4589 sq ft) Tract 4050</t>
  </si>
  <si>
    <t>SIGNATURE HOMES, INC. 950124</t>
  </si>
  <si>
    <t>VIVIAN</t>
  </si>
  <si>
    <t>INDERBITZEN</t>
  </si>
  <si>
    <t>NW-2021-00001955</t>
  </si>
  <si>
    <t>Village MM (The Cove) Plan 3</t>
  </si>
  <si>
    <t>NW-2018-00001112</t>
  </si>
  <si>
    <t>Bridgeport Master Plan 1 Tract 3991</t>
  </si>
  <si>
    <t>NW-2021-00000710</t>
  </si>
  <si>
    <t>4020 Tract_x000D_
LATHROP, CA 95330</t>
  </si>
  <si>
    <t>Tract 4020</t>
  </si>
  <si>
    <t>NSFD Lot  Plan Plan 2  (5688 sq ft) Tract 4020</t>
  </si>
  <si>
    <t>RIVER ISLANDS DEVELOPMENT LLC</t>
  </si>
  <si>
    <t>NW-2021-00000165</t>
  </si>
  <si>
    <t>REV NSFD Lot  Plan 2 (4404 sq ft) Tract 4050</t>
  </si>
  <si>
    <t>NW-2019-00001711</t>
  </si>
  <si>
    <t>3810 Tract_x000D_
LATHROP, CA 95330</t>
  </si>
  <si>
    <t>Tract 3810</t>
  </si>
  <si>
    <t>SFD/Master Plan Tract 3810 (2062sf) Stanford Crossing:</t>
  </si>
  <si>
    <t>Lathrop Land Acquisition Llc</t>
  </si>
  <si>
    <t>NW-2020-00000356</t>
  </si>
  <si>
    <t>Master Plan 1 Bridgeport (Tract 3991) Code update 2019</t>
  </si>
  <si>
    <t>NW-2021-00000164</t>
  </si>
  <si>
    <t>NSFD Lot  Plan 1 (4198 sq ft) Tract 4063</t>
  </si>
  <si>
    <t>NW-2017-00001114</t>
  </si>
  <si>
    <t xml:space="preserve">3833 Tract Master Plan 3 CASTAWAY </t>
  </si>
  <si>
    <t>NW-2016-00000085</t>
  </si>
  <si>
    <t>3873 Tract_x000D_
LATHROP, CA 95330</t>
  </si>
  <si>
    <t>456Master Plan 1 SUMMER HOUSE</t>
  </si>
  <si>
    <t>NW-2017-00000841</t>
  </si>
  <si>
    <t>Master Plan 3 SUMMER HOUSE</t>
  </si>
  <si>
    <t>NW-2017-00001203</t>
  </si>
  <si>
    <t>3838 Tract_x000D_
LATHROP, CA 95330</t>
  </si>
  <si>
    <t>Tract 3838</t>
  </si>
  <si>
    <t>NSFD MASTER PLAN 2 ANTHEM UNITED (4750 SF)</t>
  </si>
  <si>
    <t>NW-2016-00000366</t>
  </si>
  <si>
    <t>3832 Tract 3832_x000D_
LATHROP, CA 95330</t>
  </si>
  <si>
    <t>Tract 3832</t>
  </si>
  <si>
    <t>NSFD MASTER PLAN 1 CRYSTAL COVE</t>
  </si>
  <si>
    <t>NW-2021-00000108</t>
  </si>
  <si>
    <t>NSFD Lot  Plan 2 (4308 sq ft) Tract 4063</t>
  </si>
  <si>
    <t>NW-2020-00000361</t>
  </si>
  <si>
    <t>Master Plan 4 Bridgeport (Tract 3991) Code update 2019</t>
  </si>
  <si>
    <t>NW-2020-00000359</t>
  </si>
  <si>
    <t>Master Plan 3 Bridgeport (Tract 3991) Code update 2019</t>
  </si>
  <si>
    <t>NW-2019-00001232</t>
  </si>
  <si>
    <t>3811 Tract_x000D_
LATHROP, CA 95330</t>
  </si>
  <si>
    <t>3811 Tract</t>
  </si>
  <si>
    <t>NSF/MP 3(4-40T) Stanford Xing Tract 3811 (2993sf)</t>
  </si>
  <si>
    <t>Meritage Homes of California</t>
  </si>
  <si>
    <t>NW-2019-00001254</t>
  </si>
  <si>
    <t xml:space="preserve">NSF/MP 1 RI Village W Tract 4015 (3240sf) </t>
  </si>
  <si>
    <t>NW-2017-00000973</t>
  </si>
  <si>
    <t>SFD MASTER PLAN 2: 2878 SF / LATITUDE//2016 CODES</t>
  </si>
  <si>
    <t>NW-2016-00000086</t>
  </si>
  <si>
    <t xml:space="preserve">NSFD Master Plan 2 - SUMMER HOUSE </t>
  </si>
  <si>
    <t>NW-2019-00001258</t>
  </si>
  <si>
    <t xml:space="preserve">NSF/MP 3 RI Village W Tract 4015 (3307sf) </t>
  </si>
  <si>
    <t>NW-2016-00000087</t>
  </si>
  <si>
    <t xml:space="preserve">NSFD Master Plan 3 SUMMER HOUSE </t>
  </si>
  <si>
    <t>NW-2016-00000485</t>
  </si>
  <si>
    <t>NSFD MASTER PLAN 2044 PARKSIDE</t>
  </si>
  <si>
    <t>NW-2018-00001032</t>
  </si>
  <si>
    <t>Latitude II Master Plan 3 (3193sf) Tract 3989</t>
  </si>
  <si>
    <t>NW-2018-00001113</t>
  </si>
  <si>
    <t>Bridgeport Master Plan 2 Tract 3991</t>
  </si>
  <si>
    <t>NW-2019-00001256</t>
  </si>
  <si>
    <t xml:space="preserve">NSF/MP 2 RI Village W Tract 4015 (3402sf) </t>
  </si>
  <si>
    <t>NW-2017-00001204</t>
  </si>
  <si>
    <t>NSFD MASTER PLAN 3 ANTHEM UNITED (5185 SF)</t>
  </si>
  <si>
    <t>NW-2019-00001230</t>
  </si>
  <si>
    <t>NSF/MP 1 (2-40R) Stanford Xing Tract 3811 (2349sf)</t>
  </si>
  <si>
    <t>NW-2018-00001031</t>
  </si>
  <si>
    <t>Latitude II Master Plan 2 (2878sf) Tract 3989</t>
  </si>
  <si>
    <t>NW-2021-00002001</t>
  </si>
  <si>
    <t>Hideaway II Master Plan 3</t>
  </si>
  <si>
    <t>NW-2021-00000110</t>
  </si>
  <si>
    <t>NSFD Lot  Plan 3 (4740 sq ft) Tract 4063</t>
  </si>
  <si>
    <t>NW-2020-00000358</t>
  </si>
  <si>
    <t>NW-2021-00002049</t>
  </si>
  <si>
    <t>Village 6 "Journey" Master Plan 2</t>
  </si>
  <si>
    <t>RES-2025-01653</t>
  </si>
  <si>
    <t>3725 Scholl LN_x000D_
Lathrop, CA 95330</t>
  </si>
  <si>
    <t>NSFD: Lot# 17, Plan 2-C (4665 sq ft) , [none], 2 story, 5 BR/3.5 Bath, Habitable: 3410sf, Garage: 681sf, Porch: 214sf, Patio: 180sf,  OPTIONS/OTHER - Habitable: N/A, Non-Habitable: Balcony, Solar 6.15 KW, Solar Valuation $15,000.00, TOTAL VALUATION: $317823</t>
  </si>
  <si>
    <t>Inspection Onsite Contact</t>
  </si>
  <si>
    <t>Pulte Homes Company LLC</t>
  </si>
  <si>
    <t>Michael</t>
  </si>
  <si>
    <t>Esparza</t>
  </si>
  <si>
    <t>RES-2026-00355</t>
  </si>
  <si>
    <t>573 HOMESTEAD AV_x000D_
Lathrop, CA 95330</t>
  </si>
  <si>
    <t>HVAC CHANGEOUT 5 TON 16 SEER SPLIT SYSTEM LIKE FOR LIKE</t>
  </si>
  <si>
    <t>RES-2025-00765</t>
  </si>
  <si>
    <t>17381 BUSHWICK LN_x000D_
Lathrop, CA 95330</t>
  </si>
  <si>
    <t>NSFD: Lot# 03, Plan 2-A (4277 sq ft) Kiper/Tract 4173 &amp; 4189/ Capri, [none], 2 story, 5 BR/3 Bath, Habitable: 3311sf, Garage: 475sf, Porch: 117sf, Patio: 0sf,  OPTIONS/OTHER - Habitable: Cabana-193, Gen Suite-187, Non-Habitable: CA Room-152, Deck-222, Solar 4.86 KW, Solar Valuation $9,850.00, TOTAL VALUATION: $618963.7000</t>
  </si>
  <si>
    <t>RES-2025-00266</t>
  </si>
  <si>
    <t>16152 Sand Bar way_x000D_
Lathrop, CA 95330</t>
  </si>
  <si>
    <t>Separate Alteration: Remodel existing baths, laundry room, and rebuild stairways, electrical relocation, remodel existing fireplace, install 2nd Fireplace, and upgrade existing 200 amp main panel for new 250 amp panel.</t>
  </si>
  <si>
    <t xml:space="preserve">Nader </t>
  </si>
  <si>
    <t xml:space="preserve">Hassieb </t>
  </si>
  <si>
    <t>RES-2025-00041</t>
  </si>
  <si>
    <t>16152 Sand Bar way WAY_x000D_
Lathrop, CA 95330</t>
  </si>
  <si>
    <t>Restoration due to water damage - for Insurance purposes: walls removal, plumbing, electrical, sheet rock reinstallation, stairs repair, fireplace repair, and bathrooms rebuild.</t>
  </si>
  <si>
    <t>RES-2026-00348</t>
  </si>
  <si>
    <t>17024 ALDERGROVE CT_x000D_
Lathrop, CA 95330</t>
  </si>
  <si>
    <t>8.82kw pv array ( 21 panels ) 
13.5kwh Storage system ( 1 ESS )</t>
  </si>
  <si>
    <t>RES-2026-00019</t>
  </si>
  <si>
    <t>17021 ALDERGROVE CT_x000D_
Lathrop, CA 95330</t>
  </si>
  <si>
    <t>1. Install hot and cold water supply and drain for washer in the ADU.
2. Install a 240V electrical circuit for dryer.
3. Add a drywall partition to enclose the laundry area.</t>
  </si>
  <si>
    <t>Satish Chandra</t>
  </si>
  <si>
    <t>Chakravadhanula</t>
  </si>
  <si>
    <t>RES-2026-00571</t>
  </si>
  <si>
    <t>14539 PINE VALLEY DR_x000D_
Lathrop, CA 95330</t>
  </si>
  <si>
    <t xml:space="preserve">Tear Off &amp; Reroof </t>
  </si>
  <si>
    <t>Salazar Roofing</t>
  </si>
  <si>
    <t>Felix</t>
  </si>
  <si>
    <t>Salazar</t>
  </si>
  <si>
    <t>COM-2026-00514</t>
  </si>
  <si>
    <t>12488 S Harlan RD_x000D_
Lathrop, CA 95330</t>
  </si>
  <si>
    <t>T/O &amp; R/R 11sq wcool roof</t>
  </si>
  <si>
    <t>BLD_COM_Reroof</t>
  </si>
  <si>
    <t>Mario</t>
  </si>
  <si>
    <t>Espindola</t>
  </si>
  <si>
    <t>RES-2026-00462</t>
  </si>
  <si>
    <t>101 WARREN AV_x000D_
Lathrop, CA 95330</t>
  </si>
  <si>
    <t>NEW ROOFTOP SOLAR SYSTEM: 10.12 KW SOLAR SYSTEM (23 MODULES) = (2) TESLA BATTERIES 13.5 KWH EACH  (TOTAL SIZE: 37.12 KW)</t>
  </si>
  <si>
    <t>RES-2026-00010</t>
  </si>
  <si>
    <t>533 CHIMES ST_x000D_
Lathrop, CA 95330</t>
  </si>
  <si>
    <t>NEW INGROUND SWIMMING POOL WITH HEAT PUMP</t>
  </si>
  <si>
    <t>RES-2025-01525</t>
  </si>
  <si>
    <t>16480 Barnett ST_x000D_
Lathrop, CA</t>
  </si>
  <si>
    <t>NSFD: Lot# 44, Plan Plan 1A Lacewood-A (3501 sq ft) Taylor Morrison/Tract 4220/ Paddlewheel, [none], 2 story, 5 BR/4 Bath, Habitable: 2928sf, Garage: 426sf, Porch: 147sf, Patio: 0sf,  OPTIONS/OTHER - Habitable: Options Bed 5 203SF added to 1st floor, Non-Habitable: 0, Solar 4.86 KW, Solar Valuation $12,000.00, TOTAL VALUATION: $552006.1200</t>
  </si>
  <si>
    <t>RES-2025-01652</t>
  </si>
  <si>
    <t>17142 Coral Tree LN_x000D_
Lathrop, CA</t>
  </si>
  <si>
    <t>NSFD: Lot# 20, Plan 1-A (4068 sq ft) , [none], 2 story, 5 BR/3.5 Bath, Habitable: 3167sf, Garage: 655sf, Porch: 72sf, Patio: 174sf,  OPTIONS/OTHER - Habitable: N/A, Non-Habitable: N/A, Solar 6.15 KW, Solar Valuation $15,000.00, TOTAL VALUATION: $295556</t>
  </si>
  <si>
    <t>COM-2025-01553</t>
  </si>
  <si>
    <t>147 W LATHROP RD_x000D_
Lathrop, CA 95330</t>
  </si>
  <si>
    <t>Installing roof screen wall on east side of building to screen roof equipment on existing commercial building.</t>
  </si>
  <si>
    <t>Cardoza Enterprises</t>
  </si>
  <si>
    <t>Edward</t>
  </si>
  <si>
    <t>Cardoza</t>
  </si>
  <si>
    <t>RES-2026-00239</t>
  </si>
  <si>
    <t>177 RAVENWOOD CT_x000D_
Lathrop, CA 95330</t>
  </si>
  <si>
    <t>HOME HAD SLAB LEAK AND WE REROUTED WITH PEX FROM FROM HOT SIDE OF WATER HEATER. LAUNDRY BOX AND GUEST BATHROOM. SINK AND TUB</t>
  </si>
  <si>
    <t>RES-2026-00569</t>
  </si>
  <si>
    <t>16859 TRAIN STATION CT_x000D_
Lathrop, CA 95330</t>
  </si>
  <si>
    <t>NEW ROOFTOP SOLAR SYSTEM: 15.84 KW SOLAR SYSTEM (36 MODULES) = (2) TESLA BATTERIES 13.5 KWH EACH  (TOTAL SIZE: 42.84  KW)</t>
  </si>
  <si>
    <t>Sunrun  750184</t>
  </si>
  <si>
    <t>RES-2026-00002</t>
  </si>
  <si>
    <t>16879 PECAN HOLLOW WY_x000D_
Lathrop, CA 95330</t>
  </si>
  <si>
    <t>Like for like water heater replacement using a 40 gallon natural gas water heater</t>
  </si>
  <si>
    <t>RES-2025-01276</t>
  </si>
  <si>
    <t>16023 Pirates Cove LN</t>
  </si>
  <si>
    <t>NSFD: Lot# 170, Plan 2378-E (2882 sq ft) KB Home/Tract 4105/Arcadia, [none], 2 story, 5 BR/3.5 Bath, Habitable: 2378sf, Garage: 434sf, Porch: 70sf, Patio: 0sf,  OPTIONS/OTHER - Habitable: 0, Non-Habitable: NA, Solar 5.27 KW, Solar Valuation $13,000.00, TOTAL VALUATION: $448463.7400</t>
  </si>
  <si>
    <t>RES-2026-00510</t>
  </si>
  <si>
    <t>17818 FARM HOUSE RD_x000D_
Lathrop, CA 95330</t>
  </si>
  <si>
    <t>MAIN BREAKER DERATED FROM 225A TO 200A</t>
  </si>
  <si>
    <t>Terry</t>
  </si>
  <si>
    <t>RES-2026-00509</t>
  </si>
  <si>
    <t>SA20260519-4605-60-12379-B Change in battery quantity and battery expansion
SA20260519-4605-60-12379-A installation of new rooftop solar 19.36 KW DC and batteries</t>
  </si>
  <si>
    <t>RES-2025-01517</t>
  </si>
  <si>
    <t>16472 Barnett ST_x000D_
Lathrop, CA</t>
  </si>
  <si>
    <t>NSFD: Lot# 43, Plan 4C-4C (3978 sq ft) Taylor Morrison/Tract 4220/ Paddlewheel, [none], 2 story, 6 BR/4.5 Bath, Habitable: 3465sf, Garage: 441sf, Porch: 72sf, Patio: 0sf,  OPTIONS/OTHER - Habitable: Livable: 3465SF (1st FL-1822SF 2nd FL-1643SF); Bed 6: 204 SF Garage: 441SF; Porch: 72SF No Covered Patio; 6 Beds/ 4.5 Baths; Solar: 14 count, 5.670kW - ($14,000), Non-Habitable: n/a, Solar 5.67 KW, Solar Valuation $14,000.00, TOTAL VALUATION: $641547.3200</t>
  </si>
  <si>
    <t>RES-2025-01487</t>
  </si>
  <si>
    <t>153 SHADYWOOD AV_x000D_
Lathrop, CA 95330</t>
  </si>
  <si>
    <t>2 ton condenser changeout in backyard with coil
24 BTUS furnace changeout in attic</t>
  </si>
  <si>
    <t>iPermit</t>
  </si>
  <si>
    <t>Jake</t>
  </si>
  <si>
    <t>Stacy</t>
  </si>
  <si>
    <t>RES-2025-01729</t>
  </si>
  <si>
    <t>339 GLASS BEACH DR_x000D_
Lathrop, CA 95330</t>
  </si>
  <si>
    <t>NSFD: Lot# 201, Plan 2M-VB (3300 sq ft) , [none], 2 story, 5 BR/3 Bath, Habitable: 2823sf, Garage: 428sf, Porch: 49sf, Patio: 0sf,  OPTIONS/OTHER - Habitable: New SFD - 2823 (1st floor 1229 SF, 2nd Floor 1594 SF), Non-Habitable: N/A, Solar 3.56 KW, Solar Valuation $11,000.00, TOTAL VALUATION: $481148</t>
  </si>
  <si>
    <t>RES-2025-01730</t>
  </si>
  <si>
    <t>353 GLASS BEACH DR_x000D_
Lathrop, CA 95330</t>
  </si>
  <si>
    <t>NSFD: Lot# 200, Plan 2S-UB (3300 sq ft) , [none], 2 story, 5 BR/3 Bath, Habitable: 2823sf, Garage: 428sf, Porch: 49sf, Patio: 0sf,  OPTIONS/OTHER - Habitable: New SFD - 2823 (1st floor 1229 SF, 2nd Floor 1594 SF), Non-Habitable: N/A, Solar 3.56 KW, Solar Valuation $11,000.00, TOTAL VALUATION: $488400</t>
  </si>
  <si>
    <t>RES-2025-01491</t>
  </si>
  <si>
    <t>406 MIRAMAR DR_x000D_
Lathrop, CA 95330</t>
  </si>
  <si>
    <t>NSFD: Lot# 125, Plan 2378-D (2890 sq ft) KB Home/Tract 4105/Arcadia, [none], 2 story, 5 BR/3.5 Bath, Habitable: 2378sf, Garage: 434sf, Porch: 78sf, Patio: 0sf,  OPTIONS/OTHER - Habitable: na, Non-Habitable: na, Solar 5.27 KW, Solar Valuation $13,000.00, TOTAL VALUATION: $454818.0800</t>
  </si>
  <si>
    <t>RES-2026-00635</t>
  </si>
  <si>
    <t>1101 LARUE CT_x000D_
Lathrop, CA 95330</t>
  </si>
  <si>
    <t>Installation of a 50 gallon W/H like for like</t>
  </si>
  <si>
    <t>RES-2026-00305</t>
  </si>
  <si>
    <t>624 PASTURE AV_x000D_
Lathrop, CA 95330</t>
  </si>
  <si>
    <t>New Pool Construction</t>
  </si>
  <si>
    <t>Destiny Pool</t>
  </si>
  <si>
    <t>RES-2026-00313</t>
  </si>
  <si>
    <t>1563 ARROWBROOK CT_x000D_
Lathrop, CA 95330</t>
  </si>
  <si>
    <t>IN GROUND SWIMMING POOL</t>
  </si>
  <si>
    <t>Premier Pools and Spas</t>
  </si>
  <si>
    <t>Marie</t>
  </si>
  <si>
    <t>Van Dyken</t>
  </si>
  <si>
    <t>RES-2025-01301</t>
  </si>
  <si>
    <t>549 RIVER BEND DR_x000D_
Lathrop, CA 95330</t>
  </si>
  <si>
    <t>New Inground swimming pool/spa installation. Surface Water 476 sqft.</t>
  </si>
  <si>
    <t>GC Pools, Inc. - 1089426</t>
  </si>
  <si>
    <t>Claudia</t>
  </si>
  <si>
    <t>Padilla</t>
  </si>
  <si>
    <t>RES-2026-00139</t>
  </si>
  <si>
    <t>17309 GENTLE WINDS LN_x000D_
Lathrop, CA 95330</t>
  </si>
  <si>
    <t>Install 5.265 kW rooftop solar system with battery backup
SA20260209-4605-17-6189-A</t>
  </si>
  <si>
    <t>Grid Alternatives - 867533</t>
  </si>
  <si>
    <t>Calen</t>
  </si>
  <si>
    <t>Barnes</t>
  </si>
  <si>
    <t>RES-2025-01571</t>
  </si>
  <si>
    <t>17898 MOONSTONE WY_x000D_
Lathrop, CA 95330</t>
  </si>
  <si>
    <t>NSFD: Lot# 36, Plan 2YB-B (3482 sq ft) K. Hovnanian/Tract 3225 / Mariposa, [none], 2 story, 5 BR/3 Bath, Habitable: 2461sf, Garage: 650sf, Porch: 124sf, Patio: 247sf,  OPTIONS/OTHER - Habitable: New SFD - 2461SF, Non-Habitable: N/A, Solar 4.86 KW, Solar Valuation $12,000.00, TOTAL VALUATION: $503441.2400</t>
  </si>
  <si>
    <t>RES-2026-00587</t>
  </si>
  <si>
    <t>2152 Marina DR_x000D_
Lathrop, CA 95330</t>
  </si>
  <si>
    <t>Selective demolition and removal of fire-damaged materials at garage/exterior, including damaged drywall, insulation, stucco, house wrap, fence/gate sections, downspout, and related debris in preparation for restoration repairs.</t>
  </si>
  <si>
    <t>Northstar Construction &amp; Restoration Services Corp.</t>
  </si>
  <si>
    <t>Peter</t>
  </si>
  <si>
    <t>Evins</t>
  </si>
  <si>
    <t>RES-2026-00585</t>
  </si>
  <si>
    <t>1077 OLD WHARF PL_x000D_
Lathrop, CA 95330</t>
  </si>
  <si>
    <t>50 Gallon natural gas water heater replacement like for like</t>
  </si>
  <si>
    <t>California Delta Mechanical  811114</t>
  </si>
  <si>
    <t>Delta</t>
  </si>
  <si>
    <t>Mechanical</t>
  </si>
  <si>
    <t>RES-2026-00624</t>
  </si>
  <si>
    <t>16241 WILLIAMSTOWNE DR_x000D_
Lathrop, CA 95330</t>
  </si>
  <si>
    <t xml:space="preserve">Re-Roof Remove &amp; Replace 2 Squares </t>
  </si>
  <si>
    <t xml:space="preserve"> ROBERT &amp; ALICE</t>
  </si>
  <si>
    <t>CAMARA</t>
  </si>
  <si>
    <t>RES-2025-01495</t>
  </si>
  <si>
    <t>364 MIRAMAR DR_x000D_
Lathrop, CA 95330</t>
  </si>
  <si>
    <t>NSFD: Lot# 128, Plan 1443-A (1934 sq ft) KB Home/Tract 4105/Arcadia, [none], 1 story, 4 BR/2 Bath, Habitable: 1443sf, Garage: 424sf, Porch: 67sf, Patio: 0sf,  OPTIONS/OTHER - Habitable: na, Non-Habitable: na, Solar 4.05 KW, Solar Valuation $10,000.00, TOTAL VALUATION: $290657.6400</t>
  </si>
  <si>
    <t>RES-2025-01720</t>
  </si>
  <si>
    <t>17876 MOONSTONE WY_x000D_
Lathrop, CA 95330</t>
  </si>
  <si>
    <t>NSFD: Lot# 35, Plan 4-VB (4116 sq ft) , [none], 2 story, 4 BR/3 Bath, Habitable: 3244sf, Garage: 650sf, Porch: 60sf, Patio: 162sf,  OPTIONS/OTHER - Habitable: New SFD - 3244 (1st floor 1501; 2nd Floor 1743), Non-Habitable: N/A, Solar 4.86 KW, Solar Valuation $12,000.00, TOTAL VALUATION: $413868</t>
  </si>
  <si>
    <t>RES-2026-00370</t>
  </si>
  <si>
    <t>14091 PINECREST ST_x000D_
Lathrop, CA 95330</t>
  </si>
  <si>
    <t>replace split ac and furnace, air conditioner on the side of the house. Furnace is in the garage</t>
  </si>
  <si>
    <t>RES-2025-01743</t>
  </si>
  <si>
    <t>3039 Green Meadow Lane_x000D_
Lathrop, CA 95330</t>
  </si>
  <si>
    <t>NSFD: Lot# 63, Plan 3-A (3076 sq ft) , [none], 2 story, 5 BR/4.5 Bath, Habitable: 2543sf, Garage: 416sf, Porch: 117sf, Patio: 0sf,  OPTIONS/OTHER - Habitable: CA Rm, 179 SF, Non-Habitable: N/A, Solar 6.08 KW, Solar Valuation $6,650.00, TOTAL VALUATION: $473069.65</t>
  </si>
  <si>
    <t>Van Daele Development of Northern CA</t>
  </si>
  <si>
    <t>Layne</t>
  </si>
  <si>
    <t>Jensen</t>
  </si>
  <si>
    <t>RES-2025-01742</t>
  </si>
  <si>
    <t>3025 Green Meadow LN_x000D_
Lathrop, CA 95330</t>
  </si>
  <si>
    <t>NSFD: Lot# 62, Plan 2-B (2905 sq ft) , [none], 2 story, 4 BR/3 Bath, Habitable: 2217sf, Garage: 420sf, Porch: 29sf, Patio: 0sf,  OPTIONS/OTHER - Habitable: CA RM, 239 SQ ft., Non-Habitable: n/a, Solar 5.67 KW, Solar Valuation $6,650.00, TOTAL VALUATION: $417701.71</t>
  </si>
  <si>
    <t>RES-2026-00340</t>
  </si>
  <si>
    <t>16230 Williamstowne DR_x000D_
Lathrop, CA 95330</t>
  </si>
  <si>
    <t>Installation (1) Tesla PW3 Battery, (1) Tesla PW3 Expansion Unit and (1) Tesla Backup Switch to an Existing Solar System</t>
  </si>
  <si>
    <t>STOR</t>
  </si>
  <si>
    <t>Challyn</t>
  </si>
  <si>
    <t>Rollins</t>
  </si>
  <si>
    <t>RES-2025-01493</t>
  </si>
  <si>
    <t>392 MIRAMAR DR_x000D_
Lathrop, CA 95330</t>
  </si>
  <si>
    <t>NSFD: Lot# 126, Plan 1603-B (2083 sq ft) KB Home/Tract 4105/Arcadia, [none], 1 story, 4 BR/3 Bath, Habitable: 1603sf, Garage: 429sf, Porch: 51sf, Patio: 0sf,  OPTIONS/OTHER - Habitable: na, Non-Habitable: na, Solar 4.46 KW, Solar Valuation $11,000.00, TOTAL VALUATION: $318219.6000</t>
  </si>
  <si>
    <t>NW-2023-00001611</t>
  </si>
  <si>
    <t>336 Miramar DR_x000D_
LATHROP, CA 95330</t>
  </si>
  <si>
    <t>NSFD Lot 130 Plan 1985-D(2758 sq ft) Tract 4105</t>
  </si>
  <si>
    <t>RES-2025-01583</t>
  </si>
  <si>
    <t>18114 COURTWRIGHT CT_x000D_
Lathrop, CA 95330</t>
  </si>
  <si>
    <t>REV A: MODULE SWAP DUE TO MATERIAL SHORTAGES - NEW SYSTEM SIZE 14.7kW (35 panels) - SA20251104-4605-192-2-B
SA20251104-4605-192-2-A
14.35 kw pv array (35 modules)
13.5 KWH Energy Storage System</t>
  </si>
  <si>
    <t>COM-2026-00272</t>
  </si>
  <si>
    <t>16748 Golden Valley PKWY_x000D_
LATHROP, CA 95330</t>
  </si>
  <si>
    <t>Modern Dentistry -install three (3) illuminated wall signs</t>
  </si>
  <si>
    <t>All Sign Services</t>
  </si>
  <si>
    <t>Ford</t>
  </si>
  <si>
    <t>RES-2025-01572</t>
  </si>
  <si>
    <t>17920 MOONSTONE WY_x000D_
Lathrop, CA 95330</t>
  </si>
  <si>
    <t>NSFD: Lot# 37, Plan 4UB-UB (4128 sq ft) K. Hovnanian/Tract 3225 / Mariposa, [none], 2 story, 4 BR/3 Bath, Habitable: 3244sf, Garage: 650sf, Porch: 72sf, Patio: 162sf,  OPTIONS/OTHER - Habitable: New SFD - 3244SF, Non-Habitable: N/A, Solar 4.86 KW, Solar Valuation $12,000.00, TOTAL VALUATION: $413868.0000</t>
  </si>
  <si>
    <t>RES-2025-01745</t>
  </si>
  <si>
    <t>3053 Green Meadow Lane_x000D_
Lathrop, CA 95330</t>
  </si>
  <si>
    <t>NSFD: Lot# 64, Plan 1-C (2276 sq ft) , [none], 1 story, 4 BR/3 Bath, Habitable: 1828sf, Garage: 415sf, Porch: 33sf, Patio: 0sf,  OPTIONS/OTHER - Habitable: CA Rm. 144 SF, Non-Habitable: 0, Solar 5.27 KW, Solar Valuation $6,650.00, TOTAL VALUATION: $346679.79</t>
  </si>
  <si>
    <t>RES-2026-00137</t>
  </si>
  <si>
    <t>15493 LOTTIE WY_x000D_
Lathrop, CA 95330</t>
  </si>
  <si>
    <t>40 Gallon natural gas water heater replacement like for like in garage</t>
  </si>
  <si>
    <t>RES-2026-00011</t>
  </si>
  <si>
    <t>17815 MOONSTONE WY_x000D_
Lathrop, CA 95330</t>
  </si>
  <si>
    <t>NSFD: Lot# 66, Plan 4-UB (4128 sq ft) , [none], 1 story, 4 BR/3 Bath, Habitable: 3244sf, Garage: 650sf, Porch: 72sf, Patio: 162sf,  OPTIONS/OTHER - Habitable: New SFD - 3244 (1st floor 1501; 2nd Floor 1743), Non-Habitable: N/A, Solar 4.86 KW, Solar Valuation $12,000.00, TOTAL VALUATION: $413868</t>
  </si>
  <si>
    <t>RES-2025-01678</t>
  </si>
  <si>
    <t>2826 KIRBY CT_x000D_
Lathrop, CA 95330</t>
  </si>
  <si>
    <t>Add-on to existing system, 1 Tesla Powerwall 3 battery and Expansion</t>
  </si>
  <si>
    <t>Origin Solar USA Inc.</t>
  </si>
  <si>
    <t>Brayden</t>
  </si>
  <si>
    <t>Echols</t>
  </si>
  <si>
    <t>RES-2026-00351</t>
  </si>
  <si>
    <t>2829 KIRBY CT_x000D_
Lathrop, CA 95330</t>
  </si>
  <si>
    <t>REVA: UPDATED BATTERY CONNECTION, REMOVED IMO FROM PLANS, REMOVED BOLLARD, UPDATED PV CONNECTION 
(N) (01) TESLA AC POWERWALL3 WITH 11.5KW BUILD-IN INVERTER; 1707000-21-Y (240V) [SI1-SB] BATTERY; (N) (01) TESLA BACKUP SWITCH BUS 1624171-XX-Y[CRD-PCS NEM]; (N) (01) LOCKABLE DISCONNECT SWITCH (IMO SI16-PEL64R-2); (N) (01)  EATON DG223URB 100A NON FUSIBLE DISCONNECT; (N) (01) RESIDIO PROSIXHEATV HEAT ALARM</t>
  </si>
  <si>
    <t>RES-2025-00766</t>
  </si>
  <si>
    <t>17369 Bushwick lane_x000D_
Lathrop, CA 95330</t>
  </si>
  <si>
    <t>NSFD: Lot# 02, Plan 3-B (3890 sq ft) Kiper/Tract 4173 &amp; 4189/ Capri, [none], 2 story, 5 BR/3 Bath, Habitable: 3208sf, Garage: 433sf, Porch: 91sf, Patio: 0sf,  OPTIONS/OTHER - Habitable: [none], Non-Habitable: [none], Solar 4.86 KW, Solar Valuation $9,850.00, TOTAL VALUATION: $597443.0500</t>
  </si>
  <si>
    <t>RES-2025-00767</t>
  </si>
  <si>
    <t>17357 BUSHWICK LN_x000D_
Lathrop, CA 95330</t>
  </si>
  <si>
    <t>NSFD: Lot# 01, Plan 2-C (4278 sq ft) Kiper/Tract 4173 &amp; 4189/ Capri, [none], 2 story, 5 BR/3 Bath, Habitable: 3311sf, Garage: 475sf, Porch: 118sf, Patio: 0sf,  OPTIONS/OTHER - Habitable: Cabana-193, Gen Suite-187, Non-Habitable: CA Room-152, Deck-222, Solar 4.86 KW, Solar Valuation $9,850.00, TOTAL VALUATION: $633725.4800</t>
  </si>
  <si>
    <t>RES-2025-01344</t>
  </si>
  <si>
    <t>4488 Ellington Way_x000D_
Lathrop, CA 95330</t>
  </si>
  <si>
    <t>NSFD: Lot# 3, Plan 4-C (4831 sq ft) Kiper/Tract 4215/ Skye II, [none], 2 story, 5 BR/4 Bath, Habitable: 3960sf, Garage: 444sf, Porch: 48sf, Patio: 0sf,  OPTIONS/OTHER - Habitable: Cabana:122, Fitness:170, Non-Habitable: Standard Ca. rm.-249, Option Deck- 130, Solar 4.86 KW, Solar Valuation $10,750.00, TOTAL VALUATION: $738011.3400</t>
  </si>
  <si>
    <t>RES-2025-01345</t>
  </si>
  <si>
    <t>4476 Ellington Way_x000D_
Lathrop, CA 95330</t>
  </si>
  <si>
    <t>NSFD: Lot# 4, Plan 3-B (4482 sq ft) Kiper/Tract 4215/ Skye II, [none], 2 story, 5 BR/4 Bath, Habitable: 3675sf, Garage: 435sf, Porch: 68sf, Patio: 0sf,  OPTIONS/OTHER - Habitable: Lounge-131, Fitness-123, Non-Habitable: Standard Ca. rm.-152, option deck-152, Solar 4.86 KW, Solar Valuation $10,750.00, TOTAL VALUATION: $685583.5500</t>
  </si>
  <si>
    <t>Contact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</si>
</sst>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16" fillId="0" borderId="10" xfId="0" applyFont="1" applyBorder="1" applyAlignment="1">
      <alignment vertical="top" wrapText="1"/>
    </xf>
    <xf numFmtId="0" fontId="16" fillId="0" borderId="10" xfId="0" applyFont="1" applyBorder="1" applyAlignment="1">
      <alignment horizontal="center" vertical="top" wrapText="1"/>
    </xf>
    <xf numFmtId="0" fontId="16" fillId="0" borderId="0" xfId="0" applyFont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0" xfId="0" applyBorder="1" applyAlignment="1">
      <alignment horizontal="center" vertical="top" wrapText="1"/>
    </xf>
    <xf numFmtId="14" fontId="0" fillId="0" borderId="10" xfId="0" applyNumberFormat="1" applyBorder="1" applyAlignment="1">
      <alignment vertical="top" wrapText="1"/>
    </xf>
    <xf numFmtId="8" fontId="0" fillId="0" borderId="10" xfId="0" applyNumberForma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14" fontId="0" fillId="0" borderId="0" xfId="0" applyNumberFormat="1" applyAlignment="1">
      <alignment vertical="top" wrapText="1"/>
    </xf>
    <xf numFmtId="8" fontId="0" fillId="0" borderId="0" xfId="0" applyNumberFormat="1" applyAlignment="1">
      <alignment vertical="top" wrapText="1"/>
    </xf>
    <xf numFmtId="165" fontId="16" fillId="0" borderId="10" xfId="42" applyNumberFormat="1" applyFont="1" applyBorder="1" applyAlignment="1">
      <alignment vertical="top" wrapText="1"/>
    </xf>
    <xf numFmtId="165" fontId="0" fillId="0" borderId="10" xfId="42" applyNumberFormat="1" applyFont="1" applyBorder="1" applyAlignment="1">
      <alignment vertical="top" wrapText="1"/>
    </xf>
    <xf numFmtId="165" fontId="0" fillId="0" borderId="0" xfId="42" applyNumberFormat="1" applyFont="1" applyAlignment="1">
      <alignment vertical="top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3E5B1-23BC-4AFE-8A55-FA2CAC326FE3}">
  <sheetPr>
    <pageSetUpPr fitToPage="1"/>
  </sheetPr>
  <dimension ref="A1:V189"/>
  <sheetViews>
    <sheetView tabSelected="1" topLeftCell="E1" workbookViewId="0">
      <selection activeCell="L20" sqref="L20"/>
    </sheetView>
  </sheetViews>
  <sheetFormatPr defaultRowHeight="14.5" customHeight="1" x14ac:dyDescent="0.35"/>
  <cols>
    <col min="1" max="1" width="17.81640625" style="8" bestFit="1" customWidth="1"/>
    <col min="2" max="2" width="20.1796875" style="8" bestFit="1" customWidth="1"/>
    <col min="3" max="3" width="20" style="9" bestFit="1" customWidth="1"/>
    <col min="4" max="4" width="50.6328125" style="8" customWidth="1"/>
    <col min="5" max="5" width="16.453125" style="8" bestFit="1" customWidth="1"/>
    <col min="6" max="6" width="18.453125" style="8" bestFit="1" customWidth="1"/>
    <col min="7" max="8" width="22.90625" style="8" customWidth="1"/>
    <col min="9" max="9" width="15.81640625" style="8" bestFit="1" customWidth="1"/>
    <col min="10" max="10" width="24.453125" style="8" bestFit="1" customWidth="1"/>
    <col min="11" max="11" width="24" style="8" bestFit="1" customWidth="1"/>
    <col min="12" max="12" width="61.1796875" style="8" bestFit="1" customWidth="1"/>
    <col min="13" max="13" width="21.7265625" style="8" customWidth="1"/>
    <col min="14" max="15" width="22.54296875" style="8" hidden="1" customWidth="1"/>
    <col min="16" max="18" width="10" style="14" customWidth="1"/>
    <col min="19" max="19" width="18.90625" style="8" customWidth="1"/>
    <col min="20" max="22" width="8.90625" style="9" customWidth="1"/>
    <col min="23" max="16384" width="8.7265625" style="8"/>
  </cols>
  <sheetData>
    <row r="1" spans="1:22" s="3" customFormat="1" ht="44.5" customHeight="1" x14ac:dyDescent="0.3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587</v>
      </c>
      <c r="N1" s="1" t="s">
        <v>12</v>
      </c>
      <c r="O1" s="1" t="s">
        <v>13</v>
      </c>
      <c r="P1" s="12" t="s">
        <v>14</v>
      </c>
      <c r="Q1" s="12" t="s">
        <v>15</v>
      </c>
      <c r="R1" s="12" t="s">
        <v>16</v>
      </c>
      <c r="S1" s="1" t="s">
        <v>17</v>
      </c>
      <c r="T1" s="2" t="s">
        <v>18</v>
      </c>
      <c r="U1" s="2" t="s">
        <v>19</v>
      </c>
      <c r="V1" s="2" t="s">
        <v>20</v>
      </c>
    </row>
    <row r="2" spans="1:22" ht="14.5" customHeight="1" x14ac:dyDescent="0.35">
      <c r="A2" s="4" t="s">
        <v>95</v>
      </c>
      <c r="B2" s="4" t="s">
        <v>96</v>
      </c>
      <c r="C2" s="5">
        <v>19227044</v>
      </c>
      <c r="D2" s="4" t="s">
        <v>97</v>
      </c>
      <c r="E2" s="6">
        <v>46058</v>
      </c>
      <c r="F2" s="6">
        <v>46175</v>
      </c>
      <c r="G2" s="4" t="s">
        <v>34</v>
      </c>
      <c r="H2" s="4" t="s">
        <v>35</v>
      </c>
      <c r="I2" s="7">
        <v>483549.56</v>
      </c>
      <c r="J2" s="4" t="s">
        <v>59</v>
      </c>
      <c r="K2" s="4" t="s">
        <v>24</v>
      </c>
      <c r="L2" s="4" t="s">
        <v>71</v>
      </c>
      <c r="M2" s="4" t="str">
        <f>CONCATENATE(N2," ",O2)</f>
        <v>Shayal Sharma</v>
      </c>
      <c r="N2" s="4" t="s">
        <v>72</v>
      </c>
      <c r="O2" s="4" t="s">
        <v>73</v>
      </c>
      <c r="P2" s="13">
        <v>3077</v>
      </c>
      <c r="Q2" s="13">
        <v>2558</v>
      </c>
      <c r="R2" s="13">
        <v>519</v>
      </c>
      <c r="S2" s="4" t="s">
        <v>40</v>
      </c>
      <c r="T2" s="5">
        <v>1</v>
      </c>
      <c r="U2" s="5"/>
      <c r="V2" s="5">
        <v>1</v>
      </c>
    </row>
    <row r="3" spans="1:22" ht="14.5" customHeight="1" x14ac:dyDescent="0.35">
      <c r="A3" s="4" t="s">
        <v>98</v>
      </c>
      <c r="B3" s="4" t="s">
        <v>99</v>
      </c>
      <c r="C3" s="5">
        <v>21372013</v>
      </c>
      <c r="D3" s="4" t="s">
        <v>100</v>
      </c>
      <c r="E3" s="6">
        <v>46027</v>
      </c>
      <c r="F3" s="6">
        <v>46175</v>
      </c>
      <c r="G3" s="4" t="s">
        <v>34</v>
      </c>
      <c r="H3" s="4" t="s">
        <v>35</v>
      </c>
      <c r="I3" s="7">
        <v>226302</v>
      </c>
      <c r="J3" s="4" t="s">
        <v>36</v>
      </c>
      <c r="K3" s="4" t="s">
        <v>24</v>
      </c>
      <c r="L3" s="4"/>
      <c r="M3" s="4" t="str">
        <f t="shared" ref="M3:M66" si="0">CONCATENATE(N3," ",O3)</f>
        <v>Stephanie Koenig</v>
      </c>
      <c r="N3" s="4" t="s">
        <v>60</v>
      </c>
      <c r="O3" s="4" t="s">
        <v>70</v>
      </c>
      <c r="P3" s="13">
        <v>1717</v>
      </c>
      <c r="Q3" s="13">
        <v>1717</v>
      </c>
      <c r="R3" s="13">
        <v>926</v>
      </c>
      <c r="S3" s="4" t="s">
        <v>40</v>
      </c>
      <c r="T3" s="5">
        <v>1</v>
      </c>
      <c r="U3" s="5"/>
      <c r="V3" s="5">
        <v>1</v>
      </c>
    </row>
    <row r="4" spans="1:22" ht="14.5" customHeight="1" x14ac:dyDescent="0.35">
      <c r="A4" s="4" t="s">
        <v>101</v>
      </c>
      <c r="B4" s="4" t="s">
        <v>102</v>
      </c>
      <c r="C4" s="5">
        <v>19226062</v>
      </c>
      <c r="D4" s="4" t="s">
        <v>103</v>
      </c>
      <c r="E4" s="6">
        <v>45316</v>
      </c>
      <c r="F4" s="6">
        <v>46175</v>
      </c>
      <c r="G4" s="4" t="s">
        <v>34</v>
      </c>
      <c r="H4" s="4" t="s">
        <v>35</v>
      </c>
      <c r="I4" s="7">
        <v>283145.44</v>
      </c>
      <c r="J4" s="4" t="s">
        <v>59</v>
      </c>
      <c r="K4" s="4" t="s">
        <v>24</v>
      </c>
      <c r="L4" s="4" t="s">
        <v>55</v>
      </c>
      <c r="M4" s="4" t="str">
        <f t="shared" si="0"/>
        <v>Stephanie Silen-Flood</v>
      </c>
      <c r="N4" s="4" t="s">
        <v>60</v>
      </c>
      <c r="O4" s="4" t="s">
        <v>61</v>
      </c>
      <c r="P4" s="13">
        <v>1986</v>
      </c>
      <c r="Q4" s="13">
        <v>0</v>
      </c>
      <c r="R4" s="13">
        <v>0</v>
      </c>
      <c r="S4" s="4" t="s">
        <v>40</v>
      </c>
      <c r="T4" s="5">
        <v>1</v>
      </c>
      <c r="U4" s="5"/>
      <c r="V4" s="5">
        <v>1</v>
      </c>
    </row>
    <row r="5" spans="1:22" ht="14.5" customHeight="1" x14ac:dyDescent="0.35">
      <c r="A5" s="4" t="s">
        <v>104</v>
      </c>
      <c r="B5" s="4" t="s">
        <v>105</v>
      </c>
      <c r="C5" s="5">
        <v>19816026</v>
      </c>
      <c r="D5" s="4" t="s">
        <v>106</v>
      </c>
      <c r="E5" s="6">
        <v>45734</v>
      </c>
      <c r="F5" s="6">
        <v>46175</v>
      </c>
      <c r="G5" s="4" t="s">
        <v>78</v>
      </c>
      <c r="H5" s="4" t="s">
        <v>50</v>
      </c>
      <c r="I5" s="7">
        <v>16000000</v>
      </c>
      <c r="J5" s="4" t="s">
        <v>62</v>
      </c>
      <c r="K5" s="4" t="s">
        <v>107</v>
      </c>
      <c r="L5" s="4" t="s">
        <v>108</v>
      </c>
      <c r="M5" s="4" t="str">
        <f t="shared" si="0"/>
        <v>Todd DiBacco</v>
      </c>
      <c r="N5" s="4" t="s">
        <v>109</v>
      </c>
      <c r="O5" s="4" t="s">
        <v>110</v>
      </c>
      <c r="P5" s="13">
        <v>0</v>
      </c>
      <c r="Q5" s="13">
        <v>0</v>
      </c>
      <c r="R5" s="13">
        <v>0</v>
      </c>
      <c r="S5" s="4"/>
      <c r="T5" s="5">
        <v>0</v>
      </c>
      <c r="U5" s="5"/>
      <c r="V5" s="5">
        <v>0</v>
      </c>
    </row>
    <row r="6" spans="1:22" ht="14.5" customHeight="1" x14ac:dyDescent="0.35">
      <c r="A6" s="4" t="s">
        <v>120</v>
      </c>
      <c r="B6" s="4" t="s">
        <v>121</v>
      </c>
      <c r="C6" s="5">
        <v>19661036</v>
      </c>
      <c r="D6" s="4" t="s">
        <v>122</v>
      </c>
      <c r="E6" s="6">
        <v>46153</v>
      </c>
      <c r="F6" s="6">
        <v>46175</v>
      </c>
      <c r="G6" s="4" t="s">
        <v>21</v>
      </c>
      <c r="H6" s="4" t="s">
        <v>69</v>
      </c>
      <c r="I6" s="7">
        <v>3000</v>
      </c>
      <c r="J6" s="4" t="s">
        <v>23</v>
      </c>
      <c r="K6" s="4" t="s">
        <v>24</v>
      </c>
      <c r="L6" s="4" t="s">
        <v>123</v>
      </c>
      <c r="M6" s="4" t="str">
        <f t="shared" si="0"/>
        <v>Noble Plumbers</v>
      </c>
      <c r="N6" s="4" t="s">
        <v>124</v>
      </c>
      <c r="O6" s="4" t="s">
        <v>125</v>
      </c>
      <c r="P6" s="13">
        <v>0</v>
      </c>
      <c r="Q6" s="13">
        <v>0</v>
      </c>
      <c r="R6" s="13">
        <v>0</v>
      </c>
      <c r="S6" s="4"/>
      <c r="T6" s="5">
        <v>0</v>
      </c>
      <c r="U6" s="5"/>
      <c r="V6" s="5">
        <v>0</v>
      </c>
    </row>
    <row r="7" spans="1:22" ht="14.5" customHeight="1" x14ac:dyDescent="0.35">
      <c r="A7" s="4" t="s">
        <v>131</v>
      </c>
      <c r="B7" s="4" t="s">
        <v>132</v>
      </c>
      <c r="C7" s="5">
        <v>19150047</v>
      </c>
      <c r="D7" s="4" t="s">
        <v>133</v>
      </c>
      <c r="E7" s="6">
        <v>46112</v>
      </c>
      <c r="F7" s="6">
        <v>46175</v>
      </c>
      <c r="G7" s="4" t="s">
        <v>21</v>
      </c>
      <c r="H7" s="4" t="s">
        <v>22</v>
      </c>
      <c r="I7" s="7">
        <v>25115</v>
      </c>
      <c r="J7" s="4" t="s">
        <v>23</v>
      </c>
      <c r="K7" s="4" t="s">
        <v>24</v>
      </c>
      <c r="L7" s="4" t="s">
        <v>134</v>
      </c>
      <c r="M7" s="4" t="str">
        <f t="shared" si="0"/>
        <v>SIMON HERMIZ</v>
      </c>
      <c r="N7" s="4" t="s">
        <v>135</v>
      </c>
      <c r="O7" s="4" t="s">
        <v>136</v>
      </c>
      <c r="P7" s="13">
        <v>0</v>
      </c>
      <c r="Q7" s="13">
        <v>0</v>
      </c>
      <c r="R7" s="13">
        <v>0</v>
      </c>
      <c r="S7" s="4"/>
      <c r="T7" s="5">
        <v>0</v>
      </c>
      <c r="U7" s="5"/>
      <c r="V7" s="5">
        <v>0</v>
      </c>
    </row>
    <row r="8" spans="1:22" ht="14.5" customHeight="1" x14ac:dyDescent="0.35">
      <c r="A8" s="4" t="s">
        <v>143</v>
      </c>
      <c r="B8" s="4" t="s">
        <v>105</v>
      </c>
      <c r="C8" s="5">
        <v>19816026</v>
      </c>
      <c r="D8" s="4" t="s">
        <v>144</v>
      </c>
      <c r="E8" s="6">
        <v>45874</v>
      </c>
      <c r="F8" s="6">
        <v>46175</v>
      </c>
      <c r="G8" s="4" t="s">
        <v>78</v>
      </c>
      <c r="H8" s="4" t="s">
        <v>50</v>
      </c>
      <c r="I8" s="7">
        <v>1230003</v>
      </c>
      <c r="J8" s="4" t="s">
        <v>62</v>
      </c>
      <c r="K8" s="4" t="s">
        <v>79</v>
      </c>
      <c r="L8" s="4" t="s">
        <v>145</v>
      </c>
      <c r="M8" s="4" t="str">
        <f t="shared" si="0"/>
        <v>Doug Dragovich</v>
      </c>
      <c r="N8" s="4" t="s">
        <v>146</v>
      </c>
      <c r="O8" s="4" t="s">
        <v>147</v>
      </c>
      <c r="P8" s="13">
        <v>0</v>
      </c>
      <c r="Q8" s="13">
        <v>0</v>
      </c>
      <c r="R8" s="13">
        <v>0</v>
      </c>
      <c r="S8" s="4"/>
      <c r="T8" s="5">
        <v>0</v>
      </c>
      <c r="U8" s="5"/>
      <c r="V8" s="5">
        <v>0</v>
      </c>
    </row>
    <row r="9" spans="1:22" ht="14.5" customHeight="1" x14ac:dyDescent="0.35">
      <c r="A9" s="4" t="s">
        <v>148</v>
      </c>
      <c r="B9" s="4" t="s">
        <v>105</v>
      </c>
      <c r="C9" s="5">
        <v>19816026</v>
      </c>
      <c r="D9" s="4" t="s">
        <v>149</v>
      </c>
      <c r="E9" s="6">
        <v>45856</v>
      </c>
      <c r="F9" s="6">
        <v>46175</v>
      </c>
      <c r="G9" s="4" t="s">
        <v>78</v>
      </c>
      <c r="H9" s="4" t="s">
        <v>50</v>
      </c>
      <c r="I9" s="7">
        <v>1230003</v>
      </c>
      <c r="J9" s="4" t="s">
        <v>62</v>
      </c>
      <c r="K9" s="4" t="s">
        <v>24</v>
      </c>
      <c r="L9" s="4" t="s">
        <v>150</v>
      </c>
      <c r="M9" s="4" t="str">
        <f t="shared" si="0"/>
        <v xml:space="preserve"> </v>
      </c>
      <c r="N9" s="4"/>
      <c r="O9" s="4"/>
      <c r="P9" s="13">
        <v>0</v>
      </c>
      <c r="Q9" s="13">
        <v>0</v>
      </c>
      <c r="R9" s="13">
        <v>0</v>
      </c>
      <c r="S9" s="4"/>
      <c r="T9" s="5">
        <v>0</v>
      </c>
      <c r="U9" s="5"/>
      <c r="V9" s="5">
        <v>0</v>
      </c>
    </row>
    <row r="10" spans="1:22" ht="14.5" customHeight="1" x14ac:dyDescent="0.35">
      <c r="A10" s="4" t="s">
        <v>151</v>
      </c>
      <c r="B10" s="4" t="s">
        <v>152</v>
      </c>
      <c r="C10" s="5">
        <v>19177061</v>
      </c>
      <c r="D10" s="4" t="s">
        <v>153</v>
      </c>
      <c r="E10" s="6">
        <v>46043</v>
      </c>
      <c r="F10" s="6">
        <v>46174</v>
      </c>
      <c r="G10" s="4" t="s">
        <v>34</v>
      </c>
      <c r="H10" s="4" t="s">
        <v>35</v>
      </c>
      <c r="I10" s="7">
        <v>631258.24</v>
      </c>
      <c r="J10" s="4" t="s">
        <v>27</v>
      </c>
      <c r="K10" s="4" t="s">
        <v>24</v>
      </c>
      <c r="L10" s="4" t="s">
        <v>71</v>
      </c>
      <c r="M10" s="4" t="str">
        <f t="shared" si="0"/>
        <v>Shayal Sharma</v>
      </c>
      <c r="N10" s="4" t="s">
        <v>72</v>
      </c>
      <c r="O10" s="4" t="s">
        <v>73</v>
      </c>
      <c r="P10" s="13">
        <v>4180</v>
      </c>
      <c r="Q10" s="13">
        <v>3244</v>
      </c>
      <c r="R10" s="13">
        <v>936</v>
      </c>
      <c r="S10" s="4" t="s">
        <v>74</v>
      </c>
      <c r="T10" s="5">
        <v>1</v>
      </c>
      <c r="U10" s="5"/>
      <c r="V10" s="5">
        <v>1</v>
      </c>
    </row>
    <row r="11" spans="1:22" ht="14.5" customHeight="1" x14ac:dyDescent="0.35">
      <c r="A11" s="4" t="s">
        <v>154</v>
      </c>
      <c r="B11" s="4" t="s">
        <v>155</v>
      </c>
      <c r="C11" s="5">
        <v>19227063</v>
      </c>
      <c r="D11" s="4" t="s">
        <v>156</v>
      </c>
      <c r="E11" s="6">
        <v>45334</v>
      </c>
      <c r="F11" s="6">
        <v>46177</v>
      </c>
      <c r="G11" s="4" t="s">
        <v>34</v>
      </c>
      <c r="H11" s="4" t="s">
        <v>35</v>
      </c>
      <c r="I11" s="7">
        <v>540556.41</v>
      </c>
      <c r="J11" s="4" t="s">
        <v>59</v>
      </c>
      <c r="K11" s="4" t="s">
        <v>79</v>
      </c>
      <c r="L11" s="4" t="s">
        <v>157</v>
      </c>
      <c r="M11" s="4" t="str">
        <f t="shared" si="0"/>
        <v>Ken Thorne</v>
      </c>
      <c r="N11" s="4" t="s">
        <v>158</v>
      </c>
      <c r="O11" s="4" t="s">
        <v>159</v>
      </c>
      <c r="P11" s="13">
        <v>3654</v>
      </c>
      <c r="Q11" s="13">
        <v>0</v>
      </c>
      <c r="R11" s="13">
        <v>0</v>
      </c>
      <c r="S11" s="4" t="s">
        <v>40</v>
      </c>
      <c r="T11" s="5">
        <v>1</v>
      </c>
      <c r="U11" s="5"/>
      <c r="V11" s="5">
        <v>1</v>
      </c>
    </row>
    <row r="12" spans="1:22" ht="14.5" customHeight="1" x14ac:dyDescent="0.35">
      <c r="A12" s="4" t="s">
        <v>160</v>
      </c>
      <c r="B12" s="4" t="s">
        <v>161</v>
      </c>
      <c r="C12" s="5"/>
      <c r="D12" s="4" t="s">
        <v>162</v>
      </c>
      <c r="E12" s="6">
        <v>46106</v>
      </c>
      <c r="F12" s="6">
        <v>46177</v>
      </c>
      <c r="G12" s="4" t="s">
        <v>21</v>
      </c>
      <c r="H12" s="4" t="s">
        <v>22</v>
      </c>
      <c r="I12" s="7">
        <v>13000</v>
      </c>
      <c r="J12" s="4" t="s">
        <v>23</v>
      </c>
      <c r="K12" s="4" t="s">
        <v>24</v>
      </c>
      <c r="L12" s="4"/>
      <c r="M12" s="4" t="str">
        <f t="shared" si="0"/>
        <v>Mike Velasco</v>
      </c>
      <c r="N12" s="4" t="s">
        <v>163</v>
      </c>
      <c r="O12" s="4" t="s">
        <v>164</v>
      </c>
      <c r="P12" s="13">
        <v>0</v>
      </c>
      <c r="Q12" s="13">
        <v>0</v>
      </c>
      <c r="R12" s="13">
        <v>0</v>
      </c>
      <c r="S12" s="4"/>
      <c r="T12" s="5">
        <v>0</v>
      </c>
      <c r="U12" s="5"/>
      <c r="V12" s="5">
        <v>0</v>
      </c>
    </row>
    <row r="13" spans="1:22" ht="14.5" customHeight="1" x14ac:dyDescent="0.35">
      <c r="A13" s="4" t="s">
        <v>165</v>
      </c>
      <c r="B13" s="4" t="s">
        <v>166</v>
      </c>
      <c r="C13" s="5">
        <v>21031034</v>
      </c>
      <c r="D13" s="4" t="s">
        <v>167</v>
      </c>
      <c r="E13" s="6">
        <v>46168</v>
      </c>
      <c r="F13" s="6">
        <v>46177</v>
      </c>
      <c r="G13" s="4" t="s">
        <v>21</v>
      </c>
      <c r="H13" s="4" t="s">
        <v>41</v>
      </c>
      <c r="I13" s="7">
        <v>1565.6</v>
      </c>
      <c r="J13" s="4" t="s">
        <v>23</v>
      </c>
      <c r="K13" s="4" t="s">
        <v>24</v>
      </c>
      <c r="L13" s="4" t="s">
        <v>75</v>
      </c>
      <c r="M13" s="4" t="str">
        <f t="shared" si="0"/>
        <v>Leslie Hammond</v>
      </c>
      <c r="N13" s="4" t="s">
        <v>76</v>
      </c>
      <c r="O13" s="4" t="s">
        <v>77</v>
      </c>
      <c r="P13" s="13">
        <v>0</v>
      </c>
      <c r="Q13" s="13">
        <v>0</v>
      </c>
      <c r="R13" s="13">
        <v>0</v>
      </c>
      <c r="S13" s="4"/>
      <c r="T13" s="5">
        <v>0</v>
      </c>
      <c r="U13" s="5"/>
      <c r="V13" s="5">
        <v>0</v>
      </c>
    </row>
    <row r="14" spans="1:22" ht="14.5" customHeight="1" x14ac:dyDescent="0.35">
      <c r="A14" s="4" t="s">
        <v>168</v>
      </c>
      <c r="B14" s="4" t="s">
        <v>169</v>
      </c>
      <c r="C14" s="5">
        <v>21367030</v>
      </c>
      <c r="D14" s="4" t="s">
        <v>170</v>
      </c>
      <c r="E14" s="6">
        <v>45352</v>
      </c>
      <c r="F14" s="6">
        <v>46177</v>
      </c>
      <c r="G14" s="4" t="s">
        <v>34</v>
      </c>
      <c r="H14" s="4" t="s">
        <v>35</v>
      </c>
      <c r="I14" s="7">
        <v>354701.48</v>
      </c>
      <c r="J14" s="4" t="s">
        <v>36</v>
      </c>
      <c r="K14" s="4" t="s">
        <v>79</v>
      </c>
      <c r="L14" s="4" t="s">
        <v>171</v>
      </c>
      <c r="M14" s="4" t="str">
        <f t="shared" si="0"/>
        <v xml:space="preserve"> </v>
      </c>
      <c r="N14" s="4"/>
      <c r="O14" s="4"/>
      <c r="P14" s="13">
        <v>2460</v>
      </c>
      <c r="Q14" s="13">
        <v>0</v>
      </c>
      <c r="R14" s="13">
        <v>0</v>
      </c>
      <c r="S14" s="4" t="s">
        <v>40</v>
      </c>
      <c r="T14" s="5">
        <v>1</v>
      </c>
      <c r="U14" s="5"/>
      <c r="V14" s="5">
        <v>1</v>
      </c>
    </row>
    <row r="15" spans="1:22" ht="14.5" customHeight="1" x14ac:dyDescent="0.35">
      <c r="A15" s="4" t="s">
        <v>172</v>
      </c>
      <c r="B15" s="4" t="s">
        <v>173</v>
      </c>
      <c r="C15" s="5">
        <v>21367025</v>
      </c>
      <c r="D15" s="4" t="s">
        <v>174</v>
      </c>
      <c r="E15" s="6">
        <v>45352</v>
      </c>
      <c r="F15" s="6">
        <v>46177</v>
      </c>
      <c r="G15" s="4" t="s">
        <v>34</v>
      </c>
      <c r="H15" s="4" t="s">
        <v>35</v>
      </c>
      <c r="I15" s="7">
        <v>425178.28</v>
      </c>
      <c r="J15" s="4" t="s">
        <v>36</v>
      </c>
      <c r="K15" s="4" t="s">
        <v>79</v>
      </c>
      <c r="L15" s="4" t="s">
        <v>171</v>
      </c>
      <c r="M15" s="4" t="str">
        <f t="shared" si="0"/>
        <v xml:space="preserve"> </v>
      </c>
      <c r="N15" s="4"/>
      <c r="O15" s="4"/>
      <c r="P15" s="13">
        <v>2815</v>
      </c>
      <c r="Q15" s="13">
        <v>0</v>
      </c>
      <c r="R15" s="13">
        <v>0</v>
      </c>
      <c r="S15" s="4" t="s">
        <v>40</v>
      </c>
      <c r="T15" s="5">
        <v>1</v>
      </c>
      <c r="U15" s="5"/>
      <c r="V15" s="5">
        <v>1</v>
      </c>
    </row>
    <row r="16" spans="1:22" ht="14.5" customHeight="1" x14ac:dyDescent="0.35">
      <c r="A16" s="4" t="s">
        <v>175</v>
      </c>
      <c r="B16" s="4" t="s">
        <v>176</v>
      </c>
      <c r="C16" s="5">
        <v>19675006</v>
      </c>
      <c r="D16" s="4" t="s">
        <v>177</v>
      </c>
      <c r="E16" s="6">
        <v>46177</v>
      </c>
      <c r="F16" s="6">
        <v>46178</v>
      </c>
      <c r="G16" s="4" t="s">
        <v>53</v>
      </c>
      <c r="H16" s="4" t="s">
        <v>54</v>
      </c>
      <c r="I16" s="7">
        <v>500</v>
      </c>
      <c r="J16" s="4" t="s">
        <v>59</v>
      </c>
      <c r="K16" s="4" t="s">
        <v>67</v>
      </c>
      <c r="L16" s="4"/>
      <c r="M16" s="4" t="str">
        <f t="shared" si="0"/>
        <v>Babrak Khogiari</v>
      </c>
      <c r="N16" s="4" t="s">
        <v>178</v>
      </c>
      <c r="O16" s="4" t="s">
        <v>179</v>
      </c>
      <c r="P16" s="13">
        <v>0</v>
      </c>
      <c r="Q16" s="13">
        <v>0</v>
      </c>
      <c r="R16" s="13">
        <v>0</v>
      </c>
      <c r="S16" s="4"/>
      <c r="T16" s="5">
        <v>0</v>
      </c>
      <c r="U16" s="5"/>
      <c r="V16" s="5">
        <v>0</v>
      </c>
    </row>
    <row r="17" spans="1:22" ht="14.5" customHeight="1" x14ac:dyDescent="0.35">
      <c r="A17" s="4" t="s">
        <v>180</v>
      </c>
      <c r="B17" s="4" t="s">
        <v>181</v>
      </c>
      <c r="C17" s="5">
        <v>19653005</v>
      </c>
      <c r="D17" s="4" t="s">
        <v>182</v>
      </c>
      <c r="E17" s="6">
        <v>45919</v>
      </c>
      <c r="F17" s="6">
        <v>46181</v>
      </c>
      <c r="G17" s="4" t="s">
        <v>21</v>
      </c>
      <c r="H17" s="4" t="s">
        <v>22</v>
      </c>
      <c r="I17" s="7">
        <v>3000</v>
      </c>
      <c r="J17" s="4" t="s">
        <v>62</v>
      </c>
      <c r="K17" s="4" t="s">
        <v>24</v>
      </c>
      <c r="L17" s="4" t="s">
        <v>183</v>
      </c>
      <c r="M17" s="4" t="str">
        <f t="shared" si="0"/>
        <v>Robert Barry</v>
      </c>
      <c r="N17" s="4" t="s">
        <v>84</v>
      </c>
      <c r="O17" s="4" t="s">
        <v>184</v>
      </c>
      <c r="P17" s="13">
        <v>0</v>
      </c>
      <c r="Q17" s="13">
        <v>0</v>
      </c>
      <c r="R17" s="13">
        <v>0</v>
      </c>
      <c r="S17" s="4"/>
      <c r="T17" s="5">
        <v>0</v>
      </c>
      <c r="U17" s="5"/>
      <c r="V17" s="5">
        <v>0</v>
      </c>
    </row>
    <row r="18" spans="1:22" ht="14.5" customHeight="1" x14ac:dyDescent="0.35">
      <c r="A18" s="4" t="s">
        <v>185</v>
      </c>
      <c r="B18" s="4" t="s">
        <v>186</v>
      </c>
      <c r="C18" s="5">
        <v>19205023</v>
      </c>
      <c r="D18" s="4" t="s">
        <v>187</v>
      </c>
      <c r="E18" s="6">
        <v>46086</v>
      </c>
      <c r="F18" s="6">
        <v>46181</v>
      </c>
      <c r="G18" s="4" t="s">
        <v>29</v>
      </c>
      <c r="H18" s="4" t="s">
        <v>30</v>
      </c>
      <c r="I18" s="7">
        <v>22000</v>
      </c>
      <c r="J18" s="4" t="s">
        <v>23</v>
      </c>
      <c r="K18" s="4" t="s">
        <v>24</v>
      </c>
      <c r="L18" s="4"/>
      <c r="M18" s="4" t="str">
        <f t="shared" si="0"/>
        <v>MERCEDES LORENZI</v>
      </c>
      <c r="N18" s="4" t="s">
        <v>111</v>
      </c>
      <c r="O18" s="4" t="s">
        <v>112</v>
      </c>
      <c r="P18" s="13">
        <v>0</v>
      </c>
      <c r="Q18" s="13"/>
      <c r="R18" s="13"/>
      <c r="S18" s="4"/>
      <c r="T18" s="5"/>
      <c r="U18" s="5"/>
      <c r="V18" s="5"/>
    </row>
    <row r="19" spans="1:22" ht="14.5" customHeight="1" x14ac:dyDescent="0.35">
      <c r="A19" s="4" t="s">
        <v>188</v>
      </c>
      <c r="B19" s="4" t="s">
        <v>189</v>
      </c>
      <c r="C19" s="5">
        <v>19204051</v>
      </c>
      <c r="D19" s="4" t="s">
        <v>190</v>
      </c>
      <c r="E19" s="6">
        <v>46049</v>
      </c>
      <c r="F19" s="6">
        <v>46181</v>
      </c>
      <c r="G19" s="4" t="s">
        <v>82</v>
      </c>
      <c r="H19" s="4" t="s">
        <v>83</v>
      </c>
      <c r="I19" s="7">
        <v>8106</v>
      </c>
      <c r="J19" s="4" t="s">
        <v>59</v>
      </c>
      <c r="K19" s="4" t="s">
        <v>24</v>
      </c>
      <c r="L19" s="4" t="s">
        <v>86</v>
      </c>
      <c r="M19" s="4" t="str">
        <f t="shared" si="0"/>
        <v>Tiffani Worsham</v>
      </c>
      <c r="N19" s="4" t="s">
        <v>87</v>
      </c>
      <c r="O19" s="4" t="s">
        <v>88</v>
      </c>
      <c r="P19" s="13">
        <v>0</v>
      </c>
      <c r="Q19" s="13">
        <v>0</v>
      </c>
      <c r="R19" s="13">
        <v>0</v>
      </c>
      <c r="S19" s="4"/>
      <c r="T19" s="5">
        <v>0</v>
      </c>
      <c r="U19" s="5"/>
      <c r="V19" s="5">
        <v>0</v>
      </c>
    </row>
    <row r="20" spans="1:22" ht="14.5" customHeight="1" x14ac:dyDescent="0.35">
      <c r="A20" s="4" t="s">
        <v>196</v>
      </c>
      <c r="B20" s="4" t="s">
        <v>192</v>
      </c>
      <c r="C20" s="5">
        <v>19153067</v>
      </c>
      <c r="D20" s="4" t="e">
        <f>- CODE CASE-
Requested by Lathrop Police dept in order to gain access to do repairs, maintenance and cleaning of vacant property</f>
        <v>#NAME?</v>
      </c>
      <c r="E20" s="6">
        <v>46055</v>
      </c>
      <c r="F20" s="6">
        <v>46181</v>
      </c>
      <c r="G20" s="4" t="s">
        <v>53</v>
      </c>
      <c r="H20" s="4" t="s">
        <v>54</v>
      </c>
      <c r="I20" s="7">
        <v>10000</v>
      </c>
      <c r="J20" s="4" t="s">
        <v>27</v>
      </c>
      <c r="K20" s="4" t="s">
        <v>24</v>
      </c>
      <c r="L20" s="4" t="s">
        <v>197</v>
      </c>
      <c r="M20" s="4" t="str">
        <f t="shared" si="0"/>
        <v>Raymond Tom</v>
      </c>
      <c r="N20" s="4" t="s">
        <v>198</v>
      </c>
      <c r="O20" s="4" t="s">
        <v>45</v>
      </c>
      <c r="P20" s="13">
        <v>3182</v>
      </c>
      <c r="Q20" s="13">
        <v>0</v>
      </c>
      <c r="R20" s="13">
        <v>0</v>
      </c>
      <c r="S20" s="4"/>
      <c r="T20" s="5">
        <v>0</v>
      </c>
      <c r="U20" s="5"/>
      <c r="V20" s="5">
        <v>0</v>
      </c>
    </row>
    <row r="21" spans="1:22" ht="14.5" customHeight="1" x14ac:dyDescent="0.35">
      <c r="A21" s="4" t="s">
        <v>199</v>
      </c>
      <c r="B21" s="4" t="s">
        <v>200</v>
      </c>
      <c r="C21" s="5">
        <v>19612014</v>
      </c>
      <c r="D21" s="4" t="s">
        <v>201</v>
      </c>
      <c r="E21" s="6">
        <v>46160</v>
      </c>
      <c r="F21" s="6">
        <v>46181</v>
      </c>
      <c r="G21" s="4" t="s">
        <v>21</v>
      </c>
      <c r="H21" s="4" t="s">
        <v>22</v>
      </c>
      <c r="I21" s="7">
        <v>2165</v>
      </c>
      <c r="J21" s="4" t="s">
        <v>23</v>
      </c>
      <c r="K21" s="4" t="s">
        <v>24</v>
      </c>
      <c r="L21" s="4" t="s">
        <v>28</v>
      </c>
      <c r="M21" s="4" t="str">
        <f t="shared" si="0"/>
        <v xml:space="preserve"> </v>
      </c>
      <c r="N21" s="4"/>
      <c r="O21" s="4"/>
      <c r="P21" s="13">
        <v>0</v>
      </c>
      <c r="Q21" s="13">
        <v>0</v>
      </c>
      <c r="R21" s="13">
        <v>0</v>
      </c>
      <c r="S21" s="4"/>
      <c r="T21" s="5">
        <v>0</v>
      </c>
      <c r="U21" s="5"/>
      <c r="V21" s="5">
        <v>0</v>
      </c>
    </row>
    <row r="22" spans="1:22" ht="14.5" customHeight="1" x14ac:dyDescent="0.35">
      <c r="A22" s="4" t="s">
        <v>202</v>
      </c>
      <c r="B22" s="4" t="s">
        <v>203</v>
      </c>
      <c r="C22" s="5">
        <v>19152031</v>
      </c>
      <c r="D22" s="4" t="s">
        <v>204</v>
      </c>
      <c r="E22" s="6">
        <v>46107</v>
      </c>
      <c r="F22" s="6">
        <v>46182</v>
      </c>
      <c r="G22" s="4" t="s">
        <v>29</v>
      </c>
      <c r="H22" s="4" t="s">
        <v>119</v>
      </c>
      <c r="I22" s="7">
        <v>35000</v>
      </c>
      <c r="J22" s="4" t="s">
        <v>27</v>
      </c>
      <c r="K22" s="4" t="s">
        <v>24</v>
      </c>
      <c r="L22" s="4" t="s">
        <v>46</v>
      </c>
      <c r="M22" s="4" t="str">
        <f t="shared" si="0"/>
        <v>Jevi Aquino</v>
      </c>
      <c r="N22" s="4" t="s">
        <v>47</v>
      </c>
      <c r="O22" s="4" t="s">
        <v>48</v>
      </c>
      <c r="P22" s="13">
        <v>0</v>
      </c>
      <c r="Q22" s="13"/>
      <c r="R22" s="13"/>
      <c r="S22" s="4"/>
      <c r="T22" s="5"/>
      <c r="U22" s="5"/>
      <c r="V22" s="5"/>
    </row>
    <row r="23" spans="1:22" ht="14.5" customHeight="1" x14ac:dyDescent="0.35">
      <c r="A23" s="4" t="s">
        <v>207</v>
      </c>
      <c r="B23" s="4" t="s">
        <v>208</v>
      </c>
      <c r="C23" s="5">
        <v>19618006</v>
      </c>
      <c r="D23" s="4" t="s">
        <v>209</v>
      </c>
      <c r="E23" s="6">
        <v>46135</v>
      </c>
      <c r="F23" s="6">
        <v>46182</v>
      </c>
      <c r="G23" s="4" t="s">
        <v>29</v>
      </c>
      <c r="H23" s="4" t="s">
        <v>30</v>
      </c>
      <c r="I23" s="7">
        <v>25000</v>
      </c>
      <c r="J23" s="4" t="s">
        <v>23</v>
      </c>
      <c r="K23" s="4" t="s">
        <v>24</v>
      </c>
      <c r="L23" s="4"/>
      <c r="M23" s="4" t="str">
        <f t="shared" si="0"/>
        <v>MERCEDES LORENZI</v>
      </c>
      <c r="N23" s="4" t="s">
        <v>111</v>
      </c>
      <c r="O23" s="4" t="s">
        <v>112</v>
      </c>
      <c r="P23" s="13">
        <v>0</v>
      </c>
      <c r="Q23" s="13"/>
      <c r="R23" s="13"/>
      <c r="S23" s="4"/>
      <c r="T23" s="5"/>
      <c r="U23" s="5"/>
      <c r="V23" s="5"/>
    </row>
    <row r="24" spans="1:22" ht="14.5" customHeight="1" x14ac:dyDescent="0.35">
      <c r="A24" s="4" t="s">
        <v>210</v>
      </c>
      <c r="B24" s="4" t="s">
        <v>211</v>
      </c>
      <c r="C24" s="5">
        <v>19177056</v>
      </c>
      <c r="D24" s="4" t="s">
        <v>212</v>
      </c>
      <c r="E24" s="6">
        <v>46127</v>
      </c>
      <c r="F24" s="6">
        <v>46182</v>
      </c>
      <c r="G24" s="4" t="s">
        <v>29</v>
      </c>
      <c r="H24" s="4" t="s">
        <v>90</v>
      </c>
      <c r="I24" s="7">
        <v>14000</v>
      </c>
      <c r="J24" s="4" t="s">
        <v>23</v>
      </c>
      <c r="K24" s="4" t="s">
        <v>79</v>
      </c>
      <c r="L24" s="4" t="s">
        <v>46</v>
      </c>
      <c r="M24" s="4" t="str">
        <f t="shared" si="0"/>
        <v>Jevi Aquino</v>
      </c>
      <c r="N24" s="4" t="s">
        <v>47</v>
      </c>
      <c r="O24" s="4" t="s">
        <v>48</v>
      </c>
      <c r="P24" s="13">
        <v>0</v>
      </c>
      <c r="Q24" s="13"/>
      <c r="R24" s="13"/>
      <c r="S24" s="4"/>
      <c r="T24" s="5"/>
      <c r="U24" s="5"/>
      <c r="V24" s="5"/>
    </row>
    <row r="25" spans="1:22" ht="14.5" customHeight="1" x14ac:dyDescent="0.35">
      <c r="A25" s="4" t="s">
        <v>213</v>
      </c>
      <c r="B25" s="4" t="s">
        <v>214</v>
      </c>
      <c r="C25" s="5">
        <v>19148015</v>
      </c>
      <c r="D25" s="4" t="s">
        <v>215</v>
      </c>
      <c r="E25" s="6">
        <v>46154</v>
      </c>
      <c r="F25" s="6">
        <v>46182</v>
      </c>
      <c r="G25" s="4" t="s">
        <v>29</v>
      </c>
      <c r="H25" s="4" t="s">
        <v>30</v>
      </c>
      <c r="I25" s="7">
        <v>21000</v>
      </c>
      <c r="J25" s="4" t="s">
        <v>23</v>
      </c>
      <c r="K25" s="4" t="s">
        <v>24</v>
      </c>
      <c r="L25" s="4"/>
      <c r="M25" s="4" t="str">
        <f t="shared" si="0"/>
        <v>MERCEDES LORENZI</v>
      </c>
      <c r="N25" s="4" t="s">
        <v>111</v>
      </c>
      <c r="O25" s="4" t="s">
        <v>112</v>
      </c>
      <c r="P25" s="13">
        <v>0</v>
      </c>
      <c r="Q25" s="13"/>
      <c r="R25" s="13"/>
      <c r="S25" s="4"/>
      <c r="T25" s="5"/>
      <c r="U25" s="5"/>
      <c r="V25" s="5"/>
    </row>
    <row r="26" spans="1:22" ht="14.5" customHeight="1" x14ac:dyDescent="0.35">
      <c r="A26" s="4" t="s">
        <v>216</v>
      </c>
      <c r="B26" s="4" t="s">
        <v>217</v>
      </c>
      <c r="C26" s="5">
        <v>11111101</v>
      </c>
      <c r="D26" s="4" t="s">
        <v>218</v>
      </c>
      <c r="E26" s="6">
        <v>42114</v>
      </c>
      <c r="F26" s="6">
        <v>46183</v>
      </c>
      <c r="G26" s="4" t="s">
        <v>34</v>
      </c>
      <c r="H26" s="4" t="s">
        <v>81</v>
      </c>
      <c r="I26" s="7">
        <v>260049</v>
      </c>
      <c r="J26" s="4" t="s">
        <v>219</v>
      </c>
      <c r="K26" s="4" t="s">
        <v>79</v>
      </c>
      <c r="L26" s="4" t="s">
        <v>220</v>
      </c>
      <c r="M26" s="4" t="str">
        <f t="shared" si="0"/>
        <v xml:space="preserve"> </v>
      </c>
      <c r="N26" s="4"/>
      <c r="O26" s="4"/>
      <c r="P26" s="13">
        <v>2000</v>
      </c>
      <c r="Q26" s="13">
        <v>0</v>
      </c>
      <c r="R26" s="13">
        <v>0</v>
      </c>
      <c r="S26" s="4"/>
      <c r="T26" s="5">
        <v>0</v>
      </c>
      <c r="U26" s="5"/>
      <c r="V26" s="5">
        <v>0</v>
      </c>
    </row>
    <row r="27" spans="1:22" ht="14.5" customHeight="1" x14ac:dyDescent="0.35">
      <c r="A27" s="4" t="s">
        <v>221</v>
      </c>
      <c r="B27" s="4" t="s">
        <v>222</v>
      </c>
      <c r="C27" s="5">
        <v>3826</v>
      </c>
      <c r="D27" s="4" t="s">
        <v>223</v>
      </c>
      <c r="E27" s="6">
        <v>42977</v>
      </c>
      <c r="F27" s="6">
        <v>46183</v>
      </c>
      <c r="G27" s="4" t="s">
        <v>34</v>
      </c>
      <c r="H27" s="4" t="s">
        <v>81</v>
      </c>
      <c r="I27" s="7">
        <v>363634.2</v>
      </c>
      <c r="J27" s="4" t="s">
        <v>219</v>
      </c>
      <c r="K27" s="4" t="s">
        <v>79</v>
      </c>
      <c r="L27" s="4" t="s">
        <v>224</v>
      </c>
      <c r="M27" s="4" t="str">
        <f t="shared" si="0"/>
        <v>Stephanie Clark</v>
      </c>
      <c r="N27" s="4" t="s">
        <v>60</v>
      </c>
      <c r="O27" s="4" t="s">
        <v>225</v>
      </c>
      <c r="P27" s="13">
        <v>3786</v>
      </c>
      <c r="Q27" s="13">
        <v>0</v>
      </c>
      <c r="R27" s="13">
        <v>0</v>
      </c>
      <c r="S27" s="4"/>
      <c r="T27" s="5">
        <v>0</v>
      </c>
      <c r="U27" s="5"/>
      <c r="V27" s="5">
        <v>0</v>
      </c>
    </row>
    <row r="28" spans="1:22" ht="14.5" customHeight="1" x14ac:dyDescent="0.35">
      <c r="A28" s="4" t="s">
        <v>226</v>
      </c>
      <c r="B28" s="4" t="s">
        <v>227</v>
      </c>
      <c r="C28" s="5" t="s">
        <v>228</v>
      </c>
      <c r="D28" s="4" t="s">
        <v>229</v>
      </c>
      <c r="E28" s="6">
        <v>45797</v>
      </c>
      <c r="F28" s="6">
        <v>46183</v>
      </c>
      <c r="G28" s="4" t="s">
        <v>34</v>
      </c>
      <c r="H28" s="4" t="s">
        <v>81</v>
      </c>
      <c r="I28" s="7">
        <v>392087</v>
      </c>
      <c r="J28" s="4" t="s">
        <v>219</v>
      </c>
      <c r="K28" s="4" t="s">
        <v>79</v>
      </c>
      <c r="L28" s="4" t="s">
        <v>42</v>
      </c>
      <c r="M28" s="4" t="str">
        <f t="shared" si="0"/>
        <v>Jackie Mast</v>
      </c>
      <c r="N28" s="4" t="s">
        <v>43</v>
      </c>
      <c r="O28" s="4" t="s">
        <v>44</v>
      </c>
      <c r="P28" s="13">
        <v>3635</v>
      </c>
      <c r="Q28" s="13">
        <v>0</v>
      </c>
      <c r="R28" s="13">
        <v>0</v>
      </c>
      <c r="S28" s="4"/>
      <c r="T28" s="5">
        <v>0</v>
      </c>
      <c r="U28" s="5"/>
      <c r="V28" s="5">
        <v>0</v>
      </c>
    </row>
    <row r="29" spans="1:22" ht="14.5" customHeight="1" x14ac:dyDescent="0.35">
      <c r="A29" s="4" t="s">
        <v>230</v>
      </c>
      <c r="B29" s="4" t="s">
        <v>231</v>
      </c>
      <c r="C29" s="5" t="s">
        <v>232</v>
      </c>
      <c r="D29" s="4" t="s">
        <v>233</v>
      </c>
      <c r="E29" s="6">
        <v>45797</v>
      </c>
      <c r="F29" s="6">
        <v>46183</v>
      </c>
      <c r="G29" s="4" t="s">
        <v>34</v>
      </c>
      <c r="H29" s="4" t="s">
        <v>81</v>
      </c>
      <c r="I29" s="7">
        <v>189398.13</v>
      </c>
      <c r="J29" s="4" t="s">
        <v>219</v>
      </c>
      <c r="K29" s="4" t="s">
        <v>24</v>
      </c>
      <c r="L29" s="4" t="s">
        <v>37</v>
      </c>
      <c r="M29" s="4" t="str">
        <f t="shared" si="0"/>
        <v>Anu Janda</v>
      </c>
      <c r="N29" s="4" t="s">
        <v>38</v>
      </c>
      <c r="O29" s="4" t="s">
        <v>39</v>
      </c>
      <c r="P29" s="13">
        <v>1909</v>
      </c>
      <c r="Q29" s="13">
        <v>0</v>
      </c>
      <c r="R29" s="13">
        <v>0</v>
      </c>
      <c r="S29" s="4"/>
      <c r="T29" s="5">
        <v>0</v>
      </c>
      <c r="U29" s="5"/>
      <c r="V29" s="5">
        <v>0</v>
      </c>
    </row>
    <row r="30" spans="1:22" ht="14.5" customHeight="1" x14ac:dyDescent="0.35">
      <c r="A30" s="4" t="s">
        <v>234</v>
      </c>
      <c r="B30" s="4" t="s">
        <v>235</v>
      </c>
      <c r="C30" s="5" t="s">
        <v>236</v>
      </c>
      <c r="D30" s="4" t="s">
        <v>237</v>
      </c>
      <c r="E30" s="6">
        <v>45797</v>
      </c>
      <c r="F30" s="6">
        <v>46183</v>
      </c>
      <c r="G30" s="4" t="s">
        <v>34</v>
      </c>
      <c r="H30" s="4" t="s">
        <v>81</v>
      </c>
      <c r="I30" s="7">
        <v>271238.67</v>
      </c>
      <c r="J30" s="4" t="s">
        <v>219</v>
      </c>
      <c r="K30" s="4" t="s">
        <v>67</v>
      </c>
      <c r="L30" s="4" t="s">
        <v>238</v>
      </c>
      <c r="M30" s="4" t="str">
        <f t="shared" si="0"/>
        <v xml:space="preserve"> </v>
      </c>
      <c r="N30" s="4"/>
      <c r="O30" s="4"/>
      <c r="P30" s="13">
        <v>2610</v>
      </c>
      <c r="Q30" s="13">
        <v>0</v>
      </c>
      <c r="R30" s="13">
        <v>0</v>
      </c>
      <c r="S30" s="4"/>
      <c r="T30" s="5">
        <v>0</v>
      </c>
      <c r="U30" s="5"/>
      <c r="V30" s="5">
        <v>0</v>
      </c>
    </row>
    <row r="31" spans="1:22" ht="14.5" customHeight="1" x14ac:dyDescent="0.35">
      <c r="A31" s="4" t="s">
        <v>239</v>
      </c>
      <c r="B31" s="4" t="s">
        <v>240</v>
      </c>
      <c r="C31" s="5" t="s">
        <v>241</v>
      </c>
      <c r="D31" s="4" t="s">
        <v>242</v>
      </c>
      <c r="E31" s="6">
        <v>45797</v>
      </c>
      <c r="F31" s="6">
        <v>46183</v>
      </c>
      <c r="G31" s="4" t="s">
        <v>34</v>
      </c>
      <c r="H31" s="4" t="s">
        <v>81</v>
      </c>
      <c r="I31" s="7">
        <v>321908.64</v>
      </c>
      <c r="J31" s="4" t="s">
        <v>219</v>
      </c>
      <c r="K31" s="4" t="s">
        <v>24</v>
      </c>
      <c r="L31" s="4" t="s">
        <v>37</v>
      </c>
      <c r="M31" s="4" t="str">
        <f t="shared" si="0"/>
        <v>Anu Janda</v>
      </c>
      <c r="N31" s="4" t="s">
        <v>38</v>
      </c>
      <c r="O31" s="4" t="s">
        <v>39</v>
      </c>
      <c r="P31" s="13">
        <v>3219</v>
      </c>
      <c r="Q31" s="13">
        <v>0</v>
      </c>
      <c r="R31" s="13">
        <v>0</v>
      </c>
      <c r="S31" s="4"/>
      <c r="T31" s="5">
        <v>0</v>
      </c>
      <c r="U31" s="5"/>
      <c r="V31" s="5">
        <v>0</v>
      </c>
    </row>
    <row r="32" spans="1:22" ht="14.5" customHeight="1" x14ac:dyDescent="0.35">
      <c r="A32" s="4" t="s">
        <v>243</v>
      </c>
      <c r="B32" s="4" t="s">
        <v>240</v>
      </c>
      <c r="C32" s="5" t="s">
        <v>241</v>
      </c>
      <c r="D32" s="4" t="s">
        <v>244</v>
      </c>
      <c r="E32" s="6">
        <v>45797</v>
      </c>
      <c r="F32" s="6">
        <v>46183</v>
      </c>
      <c r="G32" s="4" t="s">
        <v>34</v>
      </c>
      <c r="H32" s="4" t="s">
        <v>81</v>
      </c>
      <c r="I32" s="7">
        <v>288226.28999999998</v>
      </c>
      <c r="J32" s="4" t="s">
        <v>219</v>
      </c>
      <c r="K32" s="4" t="s">
        <v>24</v>
      </c>
      <c r="L32" s="4" t="s">
        <v>37</v>
      </c>
      <c r="M32" s="4" t="str">
        <f t="shared" si="0"/>
        <v>Anu Janda</v>
      </c>
      <c r="N32" s="4" t="s">
        <v>38</v>
      </c>
      <c r="O32" s="4" t="s">
        <v>39</v>
      </c>
      <c r="P32" s="13">
        <v>2878</v>
      </c>
      <c r="Q32" s="13">
        <v>0</v>
      </c>
      <c r="R32" s="13">
        <v>0</v>
      </c>
      <c r="S32" s="4"/>
      <c r="T32" s="5">
        <v>0</v>
      </c>
      <c r="U32" s="5"/>
      <c r="V32" s="5">
        <v>0</v>
      </c>
    </row>
    <row r="33" spans="1:22" ht="14.5" customHeight="1" x14ac:dyDescent="0.35">
      <c r="A33" s="4" t="s">
        <v>245</v>
      </c>
      <c r="B33" s="4" t="s">
        <v>246</v>
      </c>
      <c r="C33" s="5" t="s">
        <v>247</v>
      </c>
      <c r="D33" s="4" t="s">
        <v>248</v>
      </c>
      <c r="E33" s="6">
        <v>45797</v>
      </c>
      <c r="F33" s="6">
        <v>46183</v>
      </c>
      <c r="G33" s="4" t="s">
        <v>34</v>
      </c>
      <c r="H33" s="4" t="s">
        <v>81</v>
      </c>
      <c r="I33" s="7">
        <v>448212</v>
      </c>
      <c r="J33" s="4" t="s">
        <v>219</v>
      </c>
      <c r="K33" s="4" t="s">
        <v>24</v>
      </c>
      <c r="L33" s="4" t="s">
        <v>37</v>
      </c>
      <c r="M33" s="4" t="str">
        <f t="shared" si="0"/>
        <v>Anu Janda</v>
      </c>
      <c r="N33" s="4" t="s">
        <v>38</v>
      </c>
      <c r="O33" s="4" t="s">
        <v>39</v>
      </c>
      <c r="P33" s="13">
        <v>4855</v>
      </c>
      <c r="Q33" s="13">
        <v>0</v>
      </c>
      <c r="R33" s="13">
        <v>0</v>
      </c>
      <c r="S33" s="4"/>
      <c r="T33" s="5">
        <v>0</v>
      </c>
      <c r="U33" s="5"/>
      <c r="V33" s="5">
        <v>0</v>
      </c>
    </row>
    <row r="34" spans="1:22" ht="14.5" customHeight="1" x14ac:dyDescent="0.35">
      <c r="A34" s="4" t="s">
        <v>249</v>
      </c>
      <c r="B34" s="4" t="s">
        <v>217</v>
      </c>
      <c r="C34" s="5">
        <v>11111101</v>
      </c>
      <c r="D34" s="4" t="s">
        <v>250</v>
      </c>
      <c r="E34" s="6">
        <v>42114</v>
      </c>
      <c r="F34" s="6">
        <v>46183</v>
      </c>
      <c r="G34" s="4" t="s">
        <v>34</v>
      </c>
      <c r="H34" s="4" t="s">
        <v>81</v>
      </c>
      <c r="I34" s="7">
        <v>331431</v>
      </c>
      <c r="J34" s="4" t="s">
        <v>219</v>
      </c>
      <c r="K34" s="4" t="s">
        <v>79</v>
      </c>
      <c r="L34" s="4" t="s">
        <v>220</v>
      </c>
      <c r="M34" s="4" t="str">
        <f t="shared" si="0"/>
        <v xml:space="preserve"> </v>
      </c>
      <c r="N34" s="4"/>
      <c r="O34" s="4"/>
      <c r="P34" s="13">
        <v>2555</v>
      </c>
      <c r="Q34" s="13">
        <v>0</v>
      </c>
      <c r="R34" s="13">
        <v>0</v>
      </c>
      <c r="S34" s="4"/>
      <c r="T34" s="5">
        <v>0</v>
      </c>
      <c r="U34" s="5"/>
      <c r="V34" s="5">
        <v>0</v>
      </c>
    </row>
    <row r="35" spans="1:22" ht="14.5" customHeight="1" x14ac:dyDescent="0.35">
      <c r="A35" s="4" t="s">
        <v>251</v>
      </c>
      <c r="B35" s="4" t="s">
        <v>240</v>
      </c>
      <c r="C35" s="5" t="s">
        <v>241</v>
      </c>
      <c r="D35" s="4" t="s">
        <v>252</v>
      </c>
      <c r="E35" s="6">
        <v>45797</v>
      </c>
      <c r="F35" s="6">
        <v>46183</v>
      </c>
      <c r="G35" s="4" t="s">
        <v>34</v>
      </c>
      <c r="H35" s="4" t="s">
        <v>81</v>
      </c>
      <c r="I35" s="7">
        <v>230481.9</v>
      </c>
      <c r="J35" s="4" t="s">
        <v>219</v>
      </c>
      <c r="K35" s="4" t="s">
        <v>24</v>
      </c>
      <c r="L35" s="4" t="s">
        <v>37</v>
      </c>
      <c r="M35" s="4" t="str">
        <f t="shared" si="0"/>
        <v>Anu Janda</v>
      </c>
      <c r="N35" s="4" t="s">
        <v>38</v>
      </c>
      <c r="O35" s="4" t="s">
        <v>39</v>
      </c>
      <c r="P35" s="13">
        <v>2294</v>
      </c>
      <c r="Q35" s="13">
        <v>0</v>
      </c>
      <c r="R35" s="13">
        <v>0</v>
      </c>
      <c r="S35" s="4"/>
      <c r="T35" s="5">
        <v>0</v>
      </c>
      <c r="U35" s="5"/>
      <c r="V35" s="5">
        <v>0</v>
      </c>
    </row>
    <row r="36" spans="1:22" ht="14.5" customHeight="1" x14ac:dyDescent="0.35">
      <c r="A36" s="4" t="s">
        <v>253</v>
      </c>
      <c r="B36" s="4" t="s">
        <v>217</v>
      </c>
      <c r="C36" s="5">
        <v>11111101</v>
      </c>
      <c r="D36" s="4" t="s">
        <v>254</v>
      </c>
      <c r="E36" s="6">
        <v>42114</v>
      </c>
      <c r="F36" s="6">
        <v>46183</v>
      </c>
      <c r="G36" s="4" t="s">
        <v>34</v>
      </c>
      <c r="H36" s="4" t="s">
        <v>81</v>
      </c>
      <c r="I36" s="7">
        <v>303056</v>
      </c>
      <c r="J36" s="4" t="s">
        <v>219</v>
      </c>
      <c r="K36" s="4" t="s">
        <v>79</v>
      </c>
      <c r="L36" s="4" t="s">
        <v>220</v>
      </c>
      <c r="M36" s="4" t="str">
        <f t="shared" si="0"/>
        <v xml:space="preserve"> </v>
      </c>
      <c r="N36" s="4"/>
      <c r="O36" s="4"/>
      <c r="P36" s="13">
        <v>2351</v>
      </c>
      <c r="Q36" s="13">
        <v>0</v>
      </c>
      <c r="R36" s="13">
        <v>0</v>
      </c>
      <c r="S36" s="4"/>
      <c r="T36" s="5">
        <v>0</v>
      </c>
      <c r="U36" s="5"/>
      <c r="V36" s="5">
        <v>0</v>
      </c>
    </row>
    <row r="37" spans="1:22" ht="14.5" customHeight="1" x14ac:dyDescent="0.35">
      <c r="A37" s="4" t="s">
        <v>255</v>
      </c>
      <c r="B37" s="4" t="s">
        <v>256</v>
      </c>
      <c r="C37" s="5" t="s">
        <v>257</v>
      </c>
      <c r="D37" s="4" t="s">
        <v>258</v>
      </c>
      <c r="E37" s="6">
        <v>45797</v>
      </c>
      <c r="F37" s="6">
        <v>46183</v>
      </c>
      <c r="G37" s="4" t="s">
        <v>34</v>
      </c>
      <c r="H37" s="4" t="s">
        <v>81</v>
      </c>
      <c r="I37" s="7">
        <v>218619</v>
      </c>
      <c r="J37" s="4" t="s">
        <v>219</v>
      </c>
      <c r="K37" s="4" t="s">
        <v>24</v>
      </c>
      <c r="L37" s="4" t="s">
        <v>37</v>
      </c>
      <c r="M37" s="4" t="str">
        <f t="shared" si="0"/>
        <v>Anu Janda</v>
      </c>
      <c r="N37" s="4" t="s">
        <v>38</v>
      </c>
      <c r="O37" s="4" t="s">
        <v>39</v>
      </c>
      <c r="P37" s="13">
        <v>2294</v>
      </c>
      <c r="Q37" s="13">
        <v>0</v>
      </c>
      <c r="R37" s="13">
        <v>0</v>
      </c>
      <c r="S37" s="4"/>
      <c r="T37" s="5">
        <v>0</v>
      </c>
      <c r="U37" s="5"/>
      <c r="V37" s="5">
        <v>0</v>
      </c>
    </row>
    <row r="38" spans="1:22" ht="14.5" customHeight="1" x14ac:dyDescent="0.35">
      <c r="A38" s="4" t="s">
        <v>259</v>
      </c>
      <c r="B38" s="4" t="s">
        <v>240</v>
      </c>
      <c r="C38" s="5" t="s">
        <v>241</v>
      </c>
      <c r="D38" s="4" t="s">
        <v>260</v>
      </c>
      <c r="E38" s="6">
        <v>45797</v>
      </c>
      <c r="F38" s="6">
        <v>46183</v>
      </c>
      <c r="G38" s="4" t="s">
        <v>34</v>
      </c>
      <c r="H38" s="4" t="s">
        <v>81</v>
      </c>
      <c r="I38" s="7">
        <v>230481.9</v>
      </c>
      <c r="J38" s="4" t="s">
        <v>219</v>
      </c>
      <c r="K38" s="4" t="s">
        <v>24</v>
      </c>
      <c r="L38" s="4" t="s">
        <v>37</v>
      </c>
      <c r="M38" s="4" t="str">
        <f t="shared" si="0"/>
        <v>Anu Janda</v>
      </c>
      <c r="N38" s="4" t="s">
        <v>38</v>
      </c>
      <c r="O38" s="4" t="s">
        <v>39</v>
      </c>
      <c r="P38" s="13">
        <v>2294</v>
      </c>
      <c r="Q38" s="13">
        <v>0</v>
      </c>
      <c r="R38" s="13">
        <v>0</v>
      </c>
      <c r="S38" s="4"/>
      <c r="T38" s="5">
        <v>0</v>
      </c>
      <c r="U38" s="5"/>
      <c r="V38" s="5">
        <v>0</v>
      </c>
    </row>
    <row r="39" spans="1:22" ht="14.5" customHeight="1" x14ac:dyDescent="0.35">
      <c r="A39" s="4" t="s">
        <v>261</v>
      </c>
      <c r="B39" s="4" t="s">
        <v>231</v>
      </c>
      <c r="C39" s="5" t="s">
        <v>232</v>
      </c>
      <c r="D39" s="4" t="s">
        <v>262</v>
      </c>
      <c r="E39" s="6">
        <v>45797</v>
      </c>
      <c r="F39" s="6">
        <v>46183</v>
      </c>
      <c r="G39" s="4" t="s">
        <v>34</v>
      </c>
      <c r="H39" s="4" t="s">
        <v>81</v>
      </c>
      <c r="I39" s="7">
        <v>191072.14</v>
      </c>
      <c r="J39" s="4" t="s">
        <v>219</v>
      </c>
      <c r="K39" s="4" t="s">
        <v>24</v>
      </c>
      <c r="L39" s="4" t="s">
        <v>37</v>
      </c>
      <c r="M39" s="4" t="str">
        <f t="shared" si="0"/>
        <v>Anu Janda</v>
      </c>
      <c r="N39" s="4" t="s">
        <v>38</v>
      </c>
      <c r="O39" s="4" t="s">
        <v>39</v>
      </c>
      <c r="P39" s="13">
        <v>1996</v>
      </c>
      <c r="Q39" s="13">
        <v>0</v>
      </c>
      <c r="R39" s="13">
        <v>0</v>
      </c>
      <c r="S39" s="4"/>
      <c r="T39" s="5">
        <v>0</v>
      </c>
      <c r="U39" s="5"/>
      <c r="V39" s="5">
        <v>0</v>
      </c>
    </row>
    <row r="40" spans="1:22" ht="14.5" customHeight="1" x14ac:dyDescent="0.35">
      <c r="A40" s="4" t="s">
        <v>263</v>
      </c>
      <c r="B40" s="4" t="s">
        <v>246</v>
      </c>
      <c r="C40" s="5" t="s">
        <v>247</v>
      </c>
      <c r="D40" s="4" t="s">
        <v>264</v>
      </c>
      <c r="E40" s="6">
        <v>45797</v>
      </c>
      <c r="F40" s="6">
        <v>46183</v>
      </c>
      <c r="G40" s="4" t="s">
        <v>34</v>
      </c>
      <c r="H40" s="4" t="s">
        <v>81</v>
      </c>
      <c r="I40" s="7">
        <v>514006</v>
      </c>
      <c r="J40" s="4" t="s">
        <v>219</v>
      </c>
      <c r="K40" s="4" t="s">
        <v>24</v>
      </c>
      <c r="L40" s="4" t="s">
        <v>37</v>
      </c>
      <c r="M40" s="4" t="str">
        <f t="shared" si="0"/>
        <v>Anu Janda</v>
      </c>
      <c r="N40" s="4" t="s">
        <v>38</v>
      </c>
      <c r="O40" s="4" t="s">
        <v>39</v>
      </c>
      <c r="P40" s="13">
        <v>5696</v>
      </c>
      <c r="Q40" s="13">
        <v>0</v>
      </c>
      <c r="R40" s="13">
        <v>0</v>
      </c>
      <c r="S40" s="4"/>
      <c r="T40" s="5">
        <v>0</v>
      </c>
      <c r="U40" s="5"/>
      <c r="V40" s="5">
        <v>0</v>
      </c>
    </row>
    <row r="41" spans="1:22" ht="14.5" customHeight="1" x14ac:dyDescent="0.35">
      <c r="A41" s="4" t="s">
        <v>265</v>
      </c>
      <c r="B41" s="4" t="s">
        <v>240</v>
      </c>
      <c r="C41" s="5" t="s">
        <v>241</v>
      </c>
      <c r="D41" s="4" t="s">
        <v>266</v>
      </c>
      <c r="E41" s="6">
        <v>45797</v>
      </c>
      <c r="F41" s="6">
        <v>46183</v>
      </c>
      <c r="G41" s="4" t="s">
        <v>34</v>
      </c>
      <c r="H41" s="4" t="s">
        <v>81</v>
      </c>
      <c r="I41" s="7">
        <v>321908.64</v>
      </c>
      <c r="J41" s="4" t="s">
        <v>219</v>
      </c>
      <c r="K41" s="4" t="s">
        <v>24</v>
      </c>
      <c r="L41" s="4" t="s">
        <v>37</v>
      </c>
      <c r="M41" s="4" t="str">
        <f t="shared" si="0"/>
        <v>Anu Janda</v>
      </c>
      <c r="N41" s="4" t="s">
        <v>38</v>
      </c>
      <c r="O41" s="4" t="s">
        <v>39</v>
      </c>
      <c r="P41" s="13">
        <v>3219</v>
      </c>
      <c r="Q41" s="13">
        <v>0</v>
      </c>
      <c r="R41" s="13">
        <v>0</v>
      </c>
      <c r="S41" s="4"/>
      <c r="T41" s="5">
        <v>0</v>
      </c>
      <c r="U41" s="5"/>
      <c r="V41" s="5">
        <v>0</v>
      </c>
    </row>
    <row r="42" spans="1:22" ht="14.5" customHeight="1" x14ac:dyDescent="0.35">
      <c r="A42" s="4" t="s">
        <v>267</v>
      </c>
      <c r="B42" s="4" t="s">
        <v>268</v>
      </c>
      <c r="C42" s="5">
        <v>3834</v>
      </c>
      <c r="D42" s="4" t="s">
        <v>269</v>
      </c>
      <c r="E42" s="6">
        <v>45797</v>
      </c>
      <c r="F42" s="6">
        <v>46183</v>
      </c>
      <c r="G42" s="4" t="s">
        <v>34</v>
      </c>
      <c r="H42" s="4" t="s">
        <v>81</v>
      </c>
      <c r="I42" s="7">
        <v>448482</v>
      </c>
      <c r="J42" s="4" t="s">
        <v>219</v>
      </c>
      <c r="K42" s="4" t="s">
        <v>67</v>
      </c>
      <c r="L42" s="4" t="s">
        <v>270</v>
      </c>
      <c r="M42" s="4" t="str">
        <f t="shared" si="0"/>
        <v xml:space="preserve"> </v>
      </c>
      <c r="N42" s="4"/>
      <c r="O42" s="4"/>
      <c r="P42" s="13">
        <v>4395</v>
      </c>
      <c r="Q42" s="13">
        <v>0</v>
      </c>
      <c r="R42" s="13">
        <v>0</v>
      </c>
      <c r="S42" s="4"/>
      <c r="T42" s="5">
        <v>0</v>
      </c>
      <c r="U42" s="5"/>
      <c r="V42" s="5">
        <v>0</v>
      </c>
    </row>
    <row r="43" spans="1:22" ht="14.5" customHeight="1" x14ac:dyDescent="0.35">
      <c r="A43" s="4" t="s">
        <v>271</v>
      </c>
      <c r="B43" s="4" t="s">
        <v>272</v>
      </c>
      <c r="C43" s="5" t="s">
        <v>273</v>
      </c>
      <c r="D43" s="4" t="s">
        <v>274</v>
      </c>
      <c r="E43" s="6">
        <v>45797</v>
      </c>
      <c r="F43" s="6">
        <v>46183</v>
      </c>
      <c r="G43" s="4" t="s">
        <v>34</v>
      </c>
      <c r="H43" s="4" t="s">
        <v>81</v>
      </c>
      <c r="I43" s="7">
        <v>478556.93</v>
      </c>
      <c r="J43" s="4" t="s">
        <v>219</v>
      </c>
      <c r="K43" s="4" t="s">
        <v>79</v>
      </c>
      <c r="L43" s="4" t="s">
        <v>42</v>
      </c>
      <c r="M43" s="4" t="str">
        <f t="shared" si="0"/>
        <v>Jackie Mast</v>
      </c>
      <c r="N43" s="4" t="s">
        <v>43</v>
      </c>
      <c r="O43" s="4" t="s">
        <v>44</v>
      </c>
      <c r="P43" s="13">
        <v>4520</v>
      </c>
      <c r="Q43" s="13">
        <v>0</v>
      </c>
      <c r="R43" s="13">
        <v>0</v>
      </c>
      <c r="S43" s="4"/>
      <c r="T43" s="5">
        <v>0</v>
      </c>
      <c r="U43" s="5"/>
      <c r="V43" s="5">
        <v>0</v>
      </c>
    </row>
    <row r="44" spans="1:22" ht="14.5" customHeight="1" x14ac:dyDescent="0.35">
      <c r="A44" s="4" t="s">
        <v>275</v>
      </c>
      <c r="B44" s="4" t="s">
        <v>276</v>
      </c>
      <c r="C44" s="5" t="s">
        <v>277</v>
      </c>
      <c r="D44" s="4" t="s">
        <v>278</v>
      </c>
      <c r="E44" s="6">
        <v>45797</v>
      </c>
      <c r="F44" s="6">
        <v>46183</v>
      </c>
      <c r="G44" s="4" t="s">
        <v>34</v>
      </c>
      <c r="H44" s="4" t="s">
        <v>81</v>
      </c>
      <c r="I44" s="7">
        <v>415993.29</v>
      </c>
      <c r="J44" s="4" t="s">
        <v>219</v>
      </c>
      <c r="K44" s="4" t="s">
        <v>79</v>
      </c>
      <c r="L44" s="4" t="s">
        <v>42</v>
      </c>
      <c r="M44" s="4" t="str">
        <f t="shared" si="0"/>
        <v>Jackie Mast</v>
      </c>
      <c r="N44" s="4" t="s">
        <v>43</v>
      </c>
      <c r="O44" s="4" t="s">
        <v>44</v>
      </c>
      <c r="P44" s="13">
        <v>3123</v>
      </c>
      <c r="Q44" s="13">
        <v>0</v>
      </c>
      <c r="R44" s="13">
        <v>0</v>
      </c>
      <c r="S44" s="4"/>
      <c r="T44" s="5">
        <v>0</v>
      </c>
      <c r="U44" s="5"/>
      <c r="V44" s="5">
        <v>0</v>
      </c>
    </row>
    <row r="45" spans="1:22" ht="14.5" customHeight="1" x14ac:dyDescent="0.35">
      <c r="A45" s="4" t="s">
        <v>279</v>
      </c>
      <c r="B45" s="4" t="s">
        <v>280</v>
      </c>
      <c r="C45" s="5" t="s">
        <v>281</v>
      </c>
      <c r="D45" s="4" t="s">
        <v>282</v>
      </c>
      <c r="E45" s="6">
        <v>45797</v>
      </c>
      <c r="F45" s="6">
        <v>46183</v>
      </c>
      <c r="G45" s="4" t="s">
        <v>34</v>
      </c>
      <c r="H45" s="4" t="s">
        <v>81</v>
      </c>
      <c r="I45" s="7">
        <v>236866.64</v>
      </c>
      <c r="J45" s="4" t="s">
        <v>219</v>
      </c>
      <c r="K45" s="4" t="s">
        <v>24</v>
      </c>
      <c r="L45" s="4" t="s">
        <v>37</v>
      </c>
      <c r="M45" s="4" t="str">
        <f t="shared" si="0"/>
        <v>Anu Janda</v>
      </c>
      <c r="N45" s="4" t="s">
        <v>38</v>
      </c>
      <c r="O45" s="4" t="s">
        <v>39</v>
      </c>
      <c r="P45" s="13">
        <v>2049</v>
      </c>
      <c r="Q45" s="13">
        <v>0</v>
      </c>
      <c r="R45" s="13">
        <v>0</v>
      </c>
      <c r="S45" s="4"/>
      <c r="T45" s="5">
        <v>0</v>
      </c>
      <c r="U45" s="5"/>
      <c r="V45" s="5">
        <v>0</v>
      </c>
    </row>
    <row r="46" spans="1:22" ht="14.5" customHeight="1" x14ac:dyDescent="0.35">
      <c r="A46" s="4" t="s">
        <v>283</v>
      </c>
      <c r="B46" s="4" t="s">
        <v>284</v>
      </c>
      <c r="C46" s="5" t="s">
        <v>285</v>
      </c>
      <c r="D46" s="4" t="s">
        <v>286</v>
      </c>
      <c r="E46" s="6">
        <v>45797</v>
      </c>
      <c r="F46" s="6">
        <v>46183</v>
      </c>
      <c r="G46" s="4" t="s">
        <v>34</v>
      </c>
      <c r="H46" s="4" t="s">
        <v>81</v>
      </c>
      <c r="I46" s="7">
        <v>404086.18</v>
      </c>
      <c r="J46" s="4" t="s">
        <v>219</v>
      </c>
      <c r="K46" s="4" t="s">
        <v>24</v>
      </c>
      <c r="L46" s="4" t="s">
        <v>37</v>
      </c>
      <c r="M46" s="4" t="str">
        <f t="shared" si="0"/>
        <v>Anu Janda</v>
      </c>
      <c r="N46" s="4" t="s">
        <v>38</v>
      </c>
      <c r="O46" s="4" t="s">
        <v>39</v>
      </c>
      <c r="P46" s="13">
        <v>3721</v>
      </c>
      <c r="Q46" s="13">
        <v>0</v>
      </c>
      <c r="R46" s="13">
        <v>0</v>
      </c>
      <c r="S46" s="4"/>
      <c r="T46" s="5">
        <v>0</v>
      </c>
      <c r="U46" s="5"/>
      <c r="V46" s="5">
        <v>0</v>
      </c>
    </row>
    <row r="47" spans="1:22" ht="14.5" customHeight="1" x14ac:dyDescent="0.35">
      <c r="A47" s="4" t="s">
        <v>287</v>
      </c>
      <c r="B47" s="4" t="s">
        <v>276</v>
      </c>
      <c r="C47" s="5" t="s">
        <v>277</v>
      </c>
      <c r="D47" s="4" t="s">
        <v>288</v>
      </c>
      <c r="E47" s="6">
        <v>45797</v>
      </c>
      <c r="F47" s="6">
        <v>46183</v>
      </c>
      <c r="G47" s="4" t="s">
        <v>34</v>
      </c>
      <c r="H47" s="4" t="s">
        <v>81</v>
      </c>
      <c r="I47" s="7">
        <v>446232.11</v>
      </c>
      <c r="J47" s="4" t="s">
        <v>219</v>
      </c>
      <c r="K47" s="4" t="s">
        <v>79</v>
      </c>
      <c r="L47" s="4" t="s">
        <v>42</v>
      </c>
      <c r="M47" s="4" t="str">
        <f t="shared" si="0"/>
        <v>Jackie Mast</v>
      </c>
      <c r="N47" s="4" t="s">
        <v>43</v>
      </c>
      <c r="O47" s="4" t="s">
        <v>44</v>
      </c>
      <c r="P47" s="13">
        <v>3360</v>
      </c>
      <c r="Q47" s="13">
        <v>0</v>
      </c>
      <c r="R47" s="13">
        <v>0</v>
      </c>
      <c r="S47" s="4"/>
      <c r="T47" s="5">
        <v>0</v>
      </c>
      <c r="U47" s="5"/>
      <c r="V47" s="5">
        <v>0</v>
      </c>
    </row>
    <row r="48" spans="1:22" ht="14.5" customHeight="1" x14ac:dyDescent="0.35">
      <c r="A48" s="4" t="s">
        <v>289</v>
      </c>
      <c r="B48" s="4" t="s">
        <v>246</v>
      </c>
      <c r="C48" s="5" t="s">
        <v>247</v>
      </c>
      <c r="D48" s="4" t="s">
        <v>290</v>
      </c>
      <c r="E48" s="6">
        <v>45797</v>
      </c>
      <c r="F48" s="6">
        <v>46183</v>
      </c>
      <c r="G48" s="4" t="s">
        <v>34</v>
      </c>
      <c r="H48" s="4" t="s">
        <v>81</v>
      </c>
      <c r="I48" s="7">
        <v>4739</v>
      </c>
      <c r="J48" s="4" t="s">
        <v>219</v>
      </c>
      <c r="K48" s="4" t="s">
        <v>24</v>
      </c>
      <c r="L48" s="4" t="s">
        <v>37</v>
      </c>
      <c r="M48" s="4" t="str">
        <f t="shared" si="0"/>
        <v>Anu Janda</v>
      </c>
      <c r="N48" s="4" t="s">
        <v>38</v>
      </c>
      <c r="O48" s="4" t="s">
        <v>39</v>
      </c>
      <c r="P48" s="13">
        <v>499707</v>
      </c>
      <c r="Q48" s="13">
        <v>0</v>
      </c>
      <c r="R48" s="13">
        <v>0</v>
      </c>
      <c r="S48" s="4"/>
      <c r="T48" s="5">
        <v>0</v>
      </c>
      <c r="U48" s="5"/>
      <c r="V48" s="5">
        <v>0</v>
      </c>
    </row>
    <row r="49" spans="1:22" ht="14.5" customHeight="1" x14ac:dyDescent="0.35">
      <c r="A49" s="4" t="s">
        <v>291</v>
      </c>
      <c r="B49" s="4" t="s">
        <v>292</v>
      </c>
      <c r="C49" s="5" t="s">
        <v>293</v>
      </c>
      <c r="D49" s="4" t="s">
        <v>294</v>
      </c>
      <c r="E49" s="6">
        <v>44317</v>
      </c>
      <c r="F49" s="6">
        <v>46183</v>
      </c>
      <c r="G49" s="4" t="s">
        <v>34</v>
      </c>
      <c r="H49" s="4" t="s">
        <v>81</v>
      </c>
      <c r="I49" s="7">
        <v>510131.94</v>
      </c>
      <c r="J49" s="4" t="s">
        <v>219</v>
      </c>
      <c r="K49" s="4" t="s">
        <v>67</v>
      </c>
      <c r="L49" s="4" t="s">
        <v>295</v>
      </c>
      <c r="M49" s="4" t="str">
        <f t="shared" si="0"/>
        <v>VIVIAN INDERBITZEN</v>
      </c>
      <c r="N49" s="4" t="s">
        <v>296</v>
      </c>
      <c r="O49" s="4" t="s">
        <v>297</v>
      </c>
      <c r="P49" s="13">
        <v>4589</v>
      </c>
      <c r="Q49" s="13">
        <v>0</v>
      </c>
      <c r="R49" s="13">
        <v>0</v>
      </c>
      <c r="S49" s="4"/>
      <c r="T49" s="5">
        <v>0</v>
      </c>
      <c r="U49" s="5"/>
      <c r="V49" s="5">
        <v>0</v>
      </c>
    </row>
    <row r="50" spans="1:22" ht="14.5" customHeight="1" x14ac:dyDescent="0.35">
      <c r="A50" s="4" t="s">
        <v>298</v>
      </c>
      <c r="B50" s="4" t="s">
        <v>272</v>
      </c>
      <c r="C50" s="5" t="s">
        <v>273</v>
      </c>
      <c r="D50" s="4" t="s">
        <v>299</v>
      </c>
      <c r="E50" s="6">
        <v>45797</v>
      </c>
      <c r="F50" s="6">
        <v>46183</v>
      </c>
      <c r="G50" s="4" t="s">
        <v>34</v>
      </c>
      <c r="H50" s="4" t="s">
        <v>81</v>
      </c>
      <c r="I50" s="7">
        <v>552727.68999999994</v>
      </c>
      <c r="J50" s="4" t="s">
        <v>219</v>
      </c>
      <c r="K50" s="4" t="s">
        <v>79</v>
      </c>
      <c r="L50" s="4" t="s">
        <v>42</v>
      </c>
      <c r="M50" s="4" t="str">
        <f t="shared" si="0"/>
        <v>Jackie Mast</v>
      </c>
      <c r="N50" s="4" t="s">
        <v>43</v>
      </c>
      <c r="O50" s="4" t="s">
        <v>44</v>
      </c>
      <c r="P50" s="13">
        <v>5170</v>
      </c>
      <c r="Q50" s="13">
        <v>0</v>
      </c>
      <c r="R50" s="13">
        <v>0</v>
      </c>
      <c r="S50" s="4"/>
      <c r="T50" s="5">
        <v>0</v>
      </c>
      <c r="U50" s="5"/>
      <c r="V50" s="5">
        <v>0</v>
      </c>
    </row>
    <row r="51" spans="1:22" ht="14.5" customHeight="1" x14ac:dyDescent="0.35">
      <c r="A51" s="4" t="s">
        <v>300</v>
      </c>
      <c r="B51" s="4" t="s">
        <v>246</v>
      </c>
      <c r="C51" s="5" t="s">
        <v>247</v>
      </c>
      <c r="D51" s="4" t="s">
        <v>301</v>
      </c>
      <c r="E51" s="6">
        <v>45797</v>
      </c>
      <c r="F51" s="6">
        <v>46183</v>
      </c>
      <c r="G51" s="4" t="s">
        <v>34</v>
      </c>
      <c r="H51" s="4" t="s">
        <v>81</v>
      </c>
      <c r="I51" s="7">
        <v>360619</v>
      </c>
      <c r="J51" s="4" t="s">
        <v>219</v>
      </c>
      <c r="K51" s="4" t="s">
        <v>24</v>
      </c>
      <c r="L51" s="4" t="s">
        <v>37</v>
      </c>
      <c r="M51" s="4" t="str">
        <f t="shared" si="0"/>
        <v>Anu Janda</v>
      </c>
      <c r="N51" s="4" t="s">
        <v>38</v>
      </c>
      <c r="O51" s="4" t="s">
        <v>39</v>
      </c>
      <c r="P51" s="13">
        <v>3671</v>
      </c>
      <c r="Q51" s="13">
        <v>0</v>
      </c>
      <c r="R51" s="13">
        <v>0</v>
      </c>
      <c r="S51" s="4"/>
      <c r="T51" s="5">
        <v>0</v>
      </c>
      <c r="U51" s="5"/>
      <c r="V51" s="5">
        <v>0</v>
      </c>
    </row>
    <row r="52" spans="1:22" ht="14.5" customHeight="1" x14ac:dyDescent="0.35">
      <c r="A52" s="4" t="s">
        <v>302</v>
      </c>
      <c r="B52" s="4" t="s">
        <v>303</v>
      </c>
      <c r="C52" s="5" t="s">
        <v>304</v>
      </c>
      <c r="D52" s="4" t="s">
        <v>305</v>
      </c>
      <c r="E52" s="6">
        <v>45797</v>
      </c>
      <c r="F52" s="6">
        <v>46183</v>
      </c>
      <c r="G52" s="4" t="s">
        <v>34</v>
      </c>
      <c r="H52" s="4" t="s">
        <v>81</v>
      </c>
      <c r="I52" s="7">
        <v>613601.31999999995</v>
      </c>
      <c r="J52" s="4" t="s">
        <v>219</v>
      </c>
      <c r="K52" s="4" t="s">
        <v>67</v>
      </c>
      <c r="L52" s="4" t="s">
        <v>306</v>
      </c>
      <c r="M52" s="4" t="str">
        <f t="shared" si="0"/>
        <v xml:space="preserve"> </v>
      </c>
      <c r="N52" s="4"/>
      <c r="O52" s="4"/>
      <c r="P52" s="13">
        <v>5688</v>
      </c>
      <c r="Q52" s="13">
        <v>0</v>
      </c>
      <c r="R52" s="13">
        <v>0</v>
      </c>
      <c r="S52" s="4"/>
      <c r="T52" s="5">
        <v>0</v>
      </c>
      <c r="U52" s="5"/>
      <c r="V52" s="5">
        <v>0</v>
      </c>
    </row>
    <row r="53" spans="1:22" ht="14.5" customHeight="1" x14ac:dyDescent="0.35">
      <c r="A53" s="4" t="s">
        <v>307</v>
      </c>
      <c r="B53" s="4" t="s">
        <v>292</v>
      </c>
      <c r="C53" s="5" t="s">
        <v>293</v>
      </c>
      <c r="D53" s="4" t="s">
        <v>308</v>
      </c>
      <c r="E53" s="6">
        <v>45884</v>
      </c>
      <c r="F53" s="6">
        <v>46183</v>
      </c>
      <c r="G53" s="4" t="s">
        <v>34</v>
      </c>
      <c r="H53" s="4" t="s">
        <v>81</v>
      </c>
      <c r="I53" s="7">
        <v>479167.73</v>
      </c>
      <c r="J53" s="4" t="s">
        <v>219</v>
      </c>
      <c r="K53" s="4" t="s">
        <v>79</v>
      </c>
      <c r="L53" s="4" t="s">
        <v>295</v>
      </c>
      <c r="M53" s="4" t="str">
        <f t="shared" si="0"/>
        <v>VIVIAN INDERBITZEN</v>
      </c>
      <c r="N53" s="4" t="s">
        <v>296</v>
      </c>
      <c r="O53" s="4" t="s">
        <v>297</v>
      </c>
      <c r="P53" s="13">
        <v>4404</v>
      </c>
      <c r="Q53" s="13">
        <v>0</v>
      </c>
      <c r="R53" s="13">
        <v>0</v>
      </c>
      <c r="S53" s="4"/>
      <c r="T53" s="5">
        <v>0</v>
      </c>
      <c r="U53" s="5"/>
      <c r="V53" s="5">
        <v>0</v>
      </c>
    </row>
    <row r="54" spans="1:22" ht="14.5" customHeight="1" x14ac:dyDescent="0.35">
      <c r="A54" s="4" t="s">
        <v>309</v>
      </c>
      <c r="B54" s="4" t="s">
        <v>310</v>
      </c>
      <c r="C54" s="5" t="s">
        <v>311</v>
      </c>
      <c r="D54" s="4" t="s">
        <v>312</v>
      </c>
      <c r="E54" s="6">
        <v>45797</v>
      </c>
      <c r="F54" s="6">
        <v>46183</v>
      </c>
      <c r="G54" s="4" t="s">
        <v>34</v>
      </c>
      <c r="H54" s="4" t="s">
        <v>81</v>
      </c>
      <c r="I54" s="7">
        <v>0</v>
      </c>
      <c r="J54" s="4" t="s">
        <v>219</v>
      </c>
      <c r="K54" s="4" t="s">
        <v>67</v>
      </c>
      <c r="L54" s="4" t="s">
        <v>313</v>
      </c>
      <c r="M54" s="4" t="str">
        <f t="shared" si="0"/>
        <v xml:space="preserve"> </v>
      </c>
      <c r="N54" s="4"/>
      <c r="O54" s="4"/>
      <c r="P54" s="13">
        <v>0</v>
      </c>
      <c r="Q54" s="13">
        <v>0</v>
      </c>
      <c r="R54" s="13">
        <v>0</v>
      </c>
      <c r="S54" s="4"/>
      <c r="T54" s="5">
        <v>0</v>
      </c>
      <c r="U54" s="5"/>
      <c r="V54" s="5">
        <v>0</v>
      </c>
    </row>
    <row r="55" spans="1:22" ht="14.5" customHeight="1" x14ac:dyDescent="0.35">
      <c r="A55" s="4" t="s">
        <v>314</v>
      </c>
      <c r="B55" s="4" t="s">
        <v>246</v>
      </c>
      <c r="C55" s="5" t="s">
        <v>247</v>
      </c>
      <c r="D55" s="4" t="s">
        <v>315</v>
      </c>
      <c r="E55" s="6">
        <v>45797</v>
      </c>
      <c r="F55" s="6">
        <v>46183</v>
      </c>
      <c r="G55" s="4" t="s">
        <v>34</v>
      </c>
      <c r="H55" s="4" t="s">
        <v>81</v>
      </c>
      <c r="I55" s="7">
        <v>421666</v>
      </c>
      <c r="J55" s="4" t="s">
        <v>219</v>
      </c>
      <c r="K55" s="4" t="s">
        <v>24</v>
      </c>
      <c r="L55" s="4" t="s">
        <v>37</v>
      </c>
      <c r="M55" s="4" t="str">
        <f t="shared" si="0"/>
        <v>Anu Janda</v>
      </c>
      <c r="N55" s="4" t="s">
        <v>38</v>
      </c>
      <c r="O55" s="4" t="s">
        <v>39</v>
      </c>
      <c r="P55" s="13">
        <v>3841</v>
      </c>
      <c r="Q55" s="13">
        <v>0</v>
      </c>
      <c r="R55" s="13">
        <v>0</v>
      </c>
      <c r="S55" s="4"/>
      <c r="T55" s="5">
        <v>0</v>
      </c>
      <c r="U55" s="5"/>
      <c r="V55" s="5">
        <v>0</v>
      </c>
    </row>
    <row r="56" spans="1:22" ht="14.5" customHeight="1" x14ac:dyDescent="0.35">
      <c r="A56" s="4" t="s">
        <v>316</v>
      </c>
      <c r="B56" s="4" t="s">
        <v>292</v>
      </c>
      <c r="C56" s="5" t="s">
        <v>293</v>
      </c>
      <c r="D56" s="4" t="s">
        <v>317</v>
      </c>
      <c r="E56" s="6">
        <v>45884</v>
      </c>
      <c r="F56" s="6">
        <v>46183</v>
      </c>
      <c r="G56" s="4" t="s">
        <v>34</v>
      </c>
      <c r="H56" s="4" t="s">
        <v>81</v>
      </c>
      <c r="I56" s="7">
        <v>459102.07</v>
      </c>
      <c r="J56" s="4" t="s">
        <v>219</v>
      </c>
      <c r="K56" s="4" t="s">
        <v>79</v>
      </c>
      <c r="L56" s="4" t="s">
        <v>295</v>
      </c>
      <c r="M56" s="4" t="str">
        <f t="shared" si="0"/>
        <v>VIVIAN INDERBITZEN</v>
      </c>
      <c r="N56" s="4" t="s">
        <v>296</v>
      </c>
      <c r="O56" s="4" t="s">
        <v>297</v>
      </c>
      <c r="P56" s="13">
        <v>4198</v>
      </c>
      <c r="Q56" s="13">
        <v>0</v>
      </c>
      <c r="R56" s="13">
        <v>0</v>
      </c>
      <c r="S56" s="4"/>
      <c r="T56" s="5">
        <v>0</v>
      </c>
      <c r="U56" s="5"/>
      <c r="V56" s="5">
        <v>0</v>
      </c>
    </row>
    <row r="57" spans="1:22" ht="14.5" customHeight="1" x14ac:dyDescent="0.35">
      <c r="A57" s="4" t="s">
        <v>318</v>
      </c>
      <c r="B57" s="4" t="s">
        <v>231</v>
      </c>
      <c r="C57" s="5" t="s">
        <v>232</v>
      </c>
      <c r="D57" s="4" t="s">
        <v>319</v>
      </c>
      <c r="E57" s="6">
        <v>45797</v>
      </c>
      <c r="F57" s="6">
        <v>46183</v>
      </c>
      <c r="G57" s="4" t="s">
        <v>34</v>
      </c>
      <c r="H57" s="4" t="s">
        <v>81</v>
      </c>
      <c r="I57" s="7">
        <v>218542.66</v>
      </c>
      <c r="J57" s="4" t="s">
        <v>219</v>
      </c>
      <c r="K57" s="4" t="s">
        <v>24</v>
      </c>
      <c r="L57" s="4" t="s">
        <v>37</v>
      </c>
      <c r="M57" s="4" t="str">
        <f t="shared" si="0"/>
        <v>Anu Janda</v>
      </c>
      <c r="N57" s="4" t="s">
        <v>38</v>
      </c>
      <c r="O57" s="4" t="s">
        <v>39</v>
      </c>
      <c r="P57" s="13">
        <v>2648</v>
      </c>
      <c r="Q57" s="13">
        <v>0</v>
      </c>
      <c r="R57" s="13">
        <v>0</v>
      </c>
      <c r="S57" s="4"/>
      <c r="T57" s="5">
        <v>0</v>
      </c>
      <c r="U57" s="5"/>
      <c r="V57" s="5">
        <v>0</v>
      </c>
    </row>
    <row r="58" spans="1:22" ht="14.5" customHeight="1" x14ac:dyDescent="0.35">
      <c r="A58" s="4" t="s">
        <v>320</v>
      </c>
      <c r="B58" s="4" t="s">
        <v>321</v>
      </c>
      <c r="C58" s="5">
        <v>3873</v>
      </c>
      <c r="D58" s="4" t="s">
        <v>322</v>
      </c>
      <c r="E58" s="6">
        <v>45797</v>
      </c>
      <c r="F58" s="6">
        <v>46183</v>
      </c>
      <c r="G58" s="4" t="s">
        <v>34</v>
      </c>
      <c r="H58" s="4" t="s">
        <v>81</v>
      </c>
      <c r="I58" s="7">
        <v>375867.99</v>
      </c>
      <c r="J58" s="4" t="s">
        <v>219</v>
      </c>
      <c r="K58" s="4" t="s">
        <v>24</v>
      </c>
      <c r="L58" s="4" t="s">
        <v>37</v>
      </c>
      <c r="M58" s="4" t="str">
        <f t="shared" si="0"/>
        <v>Anu Janda</v>
      </c>
      <c r="N58" s="4" t="s">
        <v>38</v>
      </c>
      <c r="O58" s="4" t="s">
        <v>39</v>
      </c>
      <c r="P58" s="13">
        <v>3671</v>
      </c>
      <c r="Q58" s="13">
        <v>0</v>
      </c>
      <c r="R58" s="13">
        <v>0</v>
      </c>
      <c r="S58" s="4"/>
      <c r="T58" s="5">
        <v>0</v>
      </c>
      <c r="U58" s="5"/>
      <c r="V58" s="5">
        <v>0</v>
      </c>
    </row>
    <row r="59" spans="1:22" ht="14.5" customHeight="1" x14ac:dyDescent="0.35">
      <c r="A59" s="4" t="s">
        <v>323</v>
      </c>
      <c r="B59" s="4" t="s">
        <v>321</v>
      </c>
      <c r="C59" s="5">
        <v>3873</v>
      </c>
      <c r="D59" s="4" t="s">
        <v>324</v>
      </c>
      <c r="E59" s="6">
        <v>43082</v>
      </c>
      <c r="F59" s="6">
        <v>46183</v>
      </c>
      <c r="G59" s="4" t="s">
        <v>34</v>
      </c>
      <c r="H59" s="4" t="s">
        <v>81</v>
      </c>
      <c r="I59" s="7">
        <v>478379.49</v>
      </c>
      <c r="J59" s="4" t="s">
        <v>219</v>
      </c>
      <c r="K59" s="4" t="s">
        <v>24</v>
      </c>
      <c r="L59" s="4" t="s">
        <v>37</v>
      </c>
      <c r="M59" s="4" t="str">
        <f t="shared" si="0"/>
        <v>Anu Janda</v>
      </c>
      <c r="N59" s="4" t="s">
        <v>38</v>
      </c>
      <c r="O59" s="4" t="s">
        <v>39</v>
      </c>
      <c r="P59" s="13">
        <v>4857</v>
      </c>
      <c r="Q59" s="13">
        <v>0</v>
      </c>
      <c r="R59" s="13">
        <v>0</v>
      </c>
      <c r="S59" s="4"/>
      <c r="T59" s="5">
        <v>0</v>
      </c>
      <c r="U59" s="5"/>
      <c r="V59" s="5">
        <v>0</v>
      </c>
    </row>
    <row r="60" spans="1:22" ht="14.5" customHeight="1" x14ac:dyDescent="0.35">
      <c r="A60" s="4" t="s">
        <v>325</v>
      </c>
      <c r="B60" s="4" t="s">
        <v>326</v>
      </c>
      <c r="C60" s="5" t="s">
        <v>327</v>
      </c>
      <c r="D60" s="4" t="s">
        <v>328</v>
      </c>
      <c r="E60" s="6">
        <v>45797</v>
      </c>
      <c r="F60" s="6">
        <v>46183</v>
      </c>
      <c r="G60" s="4" t="s">
        <v>34</v>
      </c>
      <c r="H60" s="4" t="s">
        <v>81</v>
      </c>
      <c r="I60" s="7">
        <v>485401</v>
      </c>
      <c r="J60" s="4" t="s">
        <v>219</v>
      </c>
      <c r="K60" s="4" t="s">
        <v>67</v>
      </c>
      <c r="L60" s="4" t="s">
        <v>306</v>
      </c>
      <c r="M60" s="4" t="str">
        <f t="shared" si="0"/>
        <v xml:space="preserve"> </v>
      </c>
      <c r="N60" s="4"/>
      <c r="O60" s="4"/>
      <c r="P60" s="13">
        <v>4750</v>
      </c>
      <c r="Q60" s="13">
        <v>0</v>
      </c>
      <c r="R60" s="13">
        <v>0</v>
      </c>
      <c r="S60" s="4"/>
      <c r="T60" s="5">
        <v>0</v>
      </c>
      <c r="U60" s="5"/>
      <c r="V60" s="5">
        <v>0</v>
      </c>
    </row>
    <row r="61" spans="1:22" ht="14.5" customHeight="1" x14ac:dyDescent="0.35">
      <c r="A61" s="4" t="s">
        <v>329</v>
      </c>
      <c r="B61" s="4" t="s">
        <v>330</v>
      </c>
      <c r="C61" s="5" t="s">
        <v>331</v>
      </c>
      <c r="D61" s="4" t="s">
        <v>332</v>
      </c>
      <c r="E61" s="6">
        <v>45797</v>
      </c>
      <c r="F61" s="6">
        <v>46183</v>
      </c>
      <c r="G61" s="4" t="s">
        <v>34</v>
      </c>
      <c r="H61" s="4" t="s">
        <v>81</v>
      </c>
      <c r="I61" s="7">
        <v>282886.68</v>
      </c>
      <c r="J61" s="4" t="s">
        <v>219</v>
      </c>
      <c r="K61" s="4" t="s">
        <v>24</v>
      </c>
      <c r="L61" s="4" t="s">
        <v>220</v>
      </c>
      <c r="M61" s="4" t="str">
        <f t="shared" si="0"/>
        <v xml:space="preserve"> </v>
      </c>
      <c r="N61" s="4"/>
      <c r="O61" s="4"/>
      <c r="P61" s="13">
        <v>2876</v>
      </c>
      <c r="Q61" s="13">
        <v>0</v>
      </c>
      <c r="R61" s="13">
        <v>0</v>
      </c>
      <c r="S61" s="4"/>
      <c r="T61" s="5">
        <v>0</v>
      </c>
      <c r="U61" s="5"/>
      <c r="V61" s="5">
        <v>0</v>
      </c>
    </row>
    <row r="62" spans="1:22" ht="14.5" customHeight="1" x14ac:dyDescent="0.35">
      <c r="A62" s="4" t="s">
        <v>333</v>
      </c>
      <c r="B62" s="4" t="s">
        <v>284</v>
      </c>
      <c r="C62" s="5" t="s">
        <v>285</v>
      </c>
      <c r="D62" s="4" t="s">
        <v>334</v>
      </c>
      <c r="E62" s="6">
        <v>45797</v>
      </c>
      <c r="F62" s="6">
        <v>46183</v>
      </c>
      <c r="G62" s="4" t="s">
        <v>34</v>
      </c>
      <c r="H62" s="4" t="s">
        <v>81</v>
      </c>
      <c r="I62" s="7">
        <v>451459.62</v>
      </c>
      <c r="J62" s="4" t="s">
        <v>219</v>
      </c>
      <c r="K62" s="4" t="s">
        <v>24</v>
      </c>
      <c r="L62" s="4" t="s">
        <v>37</v>
      </c>
      <c r="M62" s="4" t="str">
        <f t="shared" si="0"/>
        <v>Anu Janda</v>
      </c>
      <c r="N62" s="4" t="s">
        <v>38</v>
      </c>
      <c r="O62" s="4" t="s">
        <v>39</v>
      </c>
      <c r="P62" s="13">
        <v>4308</v>
      </c>
      <c r="Q62" s="13">
        <v>0</v>
      </c>
      <c r="R62" s="13">
        <v>0</v>
      </c>
      <c r="S62" s="4"/>
      <c r="T62" s="5">
        <v>0</v>
      </c>
      <c r="U62" s="5"/>
      <c r="V62" s="5">
        <v>0</v>
      </c>
    </row>
    <row r="63" spans="1:22" ht="14.5" customHeight="1" x14ac:dyDescent="0.35">
      <c r="A63" s="4" t="s">
        <v>335</v>
      </c>
      <c r="B63" s="4" t="s">
        <v>246</v>
      </c>
      <c r="C63" s="5" t="s">
        <v>247</v>
      </c>
      <c r="D63" s="4" t="s">
        <v>336</v>
      </c>
      <c r="E63" s="6">
        <v>45797</v>
      </c>
      <c r="F63" s="6">
        <v>46183</v>
      </c>
      <c r="G63" s="4" t="s">
        <v>34</v>
      </c>
      <c r="H63" s="4" t="s">
        <v>81</v>
      </c>
      <c r="I63" s="7">
        <v>585731</v>
      </c>
      <c r="J63" s="4" t="s">
        <v>219</v>
      </c>
      <c r="K63" s="4" t="s">
        <v>24</v>
      </c>
      <c r="L63" s="4" t="s">
        <v>37</v>
      </c>
      <c r="M63" s="4" t="str">
        <f t="shared" si="0"/>
        <v>Anu Janda</v>
      </c>
      <c r="N63" s="4" t="s">
        <v>38</v>
      </c>
      <c r="O63" s="4" t="s">
        <v>39</v>
      </c>
      <c r="P63" s="13">
        <v>5773</v>
      </c>
      <c r="Q63" s="13">
        <v>0</v>
      </c>
      <c r="R63" s="13">
        <v>0</v>
      </c>
      <c r="S63" s="4"/>
      <c r="T63" s="5">
        <v>0</v>
      </c>
      <c r="U63" s="5"/>
      <c r="V63" s="5">
        <v>0</v>
      </c>
    </row>
    <row r="64" spans="1:22" ht="14.5" customHeight="1" x14ac:dyDescent="0.35">
      <c r="A64" s="4" t="s">
        <v>337</v>
      </c>
      <c r="B64" s="4" t="s">
        <v>246</v>
      </c>
      <c r="C64" s="5" t="s">
        <v>247</v>
      </c>
      <c r="D64" s="4" t="s">
        <v>338</v>
      </c>
      <c r="E64" s="6">
        <v>45797</v>
      </c>
      <c r="F64" s="6">
        <v>46183</v>
      </c>
      <c r="G64" s="4" t="s">
        <v>34</v>
      </c>
      <c r="H64" s="4" t="s">
        <v>81</v>
      </c>
      <c r="I64" s="7">
        <v>515876</v>
      </c>
      <c r="J64" s="4" t="s">
        <v>219</v>
      </c>
      <c r="K64" s="4" t="s">
        <v>24</v>
      </c>
      <c r="L64" s="4" t="s">
        <v>37</v>
      </c>
      <c r="M64" s="4" t="str">
        <f t="shared" si="0"/>
        <v>Anu Janda</v>
      </c>
      <c r="N64" s="4" t="s">
        <v>38</v>
      </c>
      <c r="O64" s="4" t="s">
        <v>39</v>
      </c>
      <c r="P64" s="13">
        <v>4660</v>
      </c>
      <c r="Q64" s="13">
        <v>0</v>
      </c>
      <c r="R64" s="13">
        <v>0</v>
      </c>
      <c r="S64" s="4"/>
      <c r="T64" s="5">
        <v>0</v>
      </c>
      <c r="U64" s="5"/>
      <c r="V64" s="5">
        <v>0</v>
      </c>
    </row>
    <row r="65" spans="1:22" ht="14.5" customHeight="1" x14ac:dyDescent="0.35">
      <c r="A65" s="4" t="s">
        <v>339</v>
      </c>
      <c r="B65" s="4" t="s">
        <v>340</v>
      </c>
      <c r="C65" s="5" t="s">
        <v>341</v>
      </c>
      <c r="D65" s="4" t="s">
        <v>342</v>
      </c>
      <c r="E65" s="6">
        <v>43822</v>
      </c>
      <c r="F65" s="6">
        <v>46183</v>
      </c>
      <c r="G65" s="4" t="s">
        <v>34</v>
      </c>
      <c r="H65" s="4" t="s">
        <v>81</v>
      </c>
      <c r="I65" s="7">
        <v>335664</v>
      </c>
      <c r="J65" s="4" t="s">
        <v>219</v>
      </c>
      <c r="K65" s="4" t="s">
        <v>79</v>
      </c>
      <c r="L65" s="4" t="s">
        <v>343</v>
      </c>
      <c r="M65" s="4" t="str">
        <f t="shared" si="0"/>
        <v xml:space="preserve"> </v>
      </c>
      <c r="N65" s="4"/>
      <c r="O65" s="4"/>
      <c r="P65" s="13">
        <v>2993</v>
      </c>
      <c r="Q65" s="13">
        <v>0</v>
      </c>
      <c r="R65" s="13">
        <v>0</v>
      </c>
      <c r="S65" s="4"/>
      <c r="T65" s="5">
        <v>0</v>
      </c>
      <c r="U65" s="5"/>
      <c r="V65" s="5">
        <v>0</v>
      </c>
    </row>
    <row r="66" spans="1:22" ht="14.5" customHeight="1" x14ac:dyDescent="0.35">
      <c r="A66" s="4" t="s">
        <v>344</v>
      </c>
      <c r="B66" s="4" t="s">
        <v>227</v>
      </c>
      <c r="C66" s="5" t="s">
        <v>228</v>
      </c>
      <c r="D66" s="4" t="s">
        <v>345</v>
      </c>
      <c r="E66" s="6">
        <v>45797</v>
      </c>
      <c r="F66" s="6">
        <v>46183</v>
      </c>
      <c r="G66" s="4" t="s">
        <v>34</v>
      </c>
      <c r="H66" s="4" t="s">
        <v>81</v>
      </c>
      <c r="I66" s="7">
        <v>309269</v>
      </c>
      <c r="J66" s="4" t="s">
        <v>219</v>
      </c>
      <c r="K66" s="4" t="s">
        <v>79</v>
      </c>
      <c r="L66" s="4" t="s">
        <v>42</v>
      </c>
      <c r="M66" s="4" t="str">
        <f t="shared" si="0"/>
        <v>Jackie Mast</v>
      </c>
      <c r="N66" s="4" t="s">
        <v>43</v>
      </c>
      <c r="O66" s="4" t="s">
        <v>44</v>
      </c>
      <c r="P66" s="13">
        <v>3240</v>
      </c>
      <c r="Q66" s="13">
        <v>0</v>
      </c>
      <c r="R66" s="13">
        <v>0</v>
      </c>
      <c r="S66" s="4"/>
      <c r="T66" s="5">
        <v>0</v>
      </c>
      <c r="U66" s="5"/>
      <c r="V66" s="5">
        <v>0</v>
      </c>
    </row>
    <row r="67" spans="1:22" ht="14.5" customHeight="1" x14ac:dyDescent="0.35">
      <c r="A67" s="4" t="s">
        <v>346</v>
      </c>
      <c r="B67" s="4" t="s">
        <v>240</v>
      </c>
      <c r="C67" s="5" t="s">
        <v>241</v>
      </c>
      <c r="D67" s="4" t="s">
        <v>347</v>
      </c>
      <c r="E67" s="6">
        <v>45797</v>
      </c>
      <c r="F67" s="6">
        <v>46183</v>
      </c>
      <c r="G67" s="4" t="s">
        <v>34</v>
      </c>
      <c r="H67" s="4" t="s">
        <v>81</v>
      </c>
      <c r="I67" s="7">
        <v>288226.28999999998</v>
      </c>
      <c r="J67" s="4" t="s">
        <v>219</v>
      </c>
      <c r="K67" s="4" t="s">
        <v>24</v>
      </c>
      <c r="L67" s="4" t="s">
        <v>37</v>
      </c>
      <c r="M67" s="4" t="str">
        <f t="shared" ref="M67:M130" si="1">CONCATENATE(N67," ",O67)</f>
        <v>Anu Janda</v>
      </c>
      <c r="N67" s="4" t="s">
        <v>38</v>
      </c>
      <c r="O67" s="4" t="s">
        <v>39</v>
      </c>
      <c r="P67" s="13">
        <v>2878</v>
      </c>
      <c r="Q67" s="13">
        <v>0</v>
      </c>
      <c r="R67" s="13">
        <v>0</v>
      </c>
      <c r="S67" s="4"/>
      <c r="T67" s="5">
        <v>0</v>
      </c>
      <c r="U67" s="5"/>
      <c r="V67" s="5">
        <v>0</v>
      </c>
    </row>
    <row r="68" spans="1:22" ht="14.5" customHeight="1" x14ac:dyDescent="0.35">
      <c r="A68" s="4" t="s">
        <v>348</v>
      </c>
      <c r="B68" s="4" t="s">
        <v>321</v>
      </c>
      <c r="C68" s="5">
        <v>3873</v>
      </c>
      <c r="D68" s="4" t="s">
        <v>349</v>
      </c>
      <c r="E68" s="6">
        <v>45797</v>
      </c>
      <c r="F68" s="6">
        <v>46183</v>
      </c>
      <c r="G68" s="4" t="s">
        <v>34</v>
      </c>
      <c r="H68" s="4" t="s">
        <v>81</v>
      </c>
      <c r="I68" s="7">
        <v>441813.3</v>
      </c>
      <c r="J68" s="4" t="s">
        <v>219</v>
      </c>
      <c r="K68" s="4" t="s">
        <v>24</v>
      </c>
      <c r="L68" s="4" t="s">
        <v>37</v>
      </c>
      <c r="M68" s="4" t="str">
        <f t="shared" si="1"/>
        <v>Anu Janda</v>
      </c>
      <c r="N68" s="4" t="s">
        <v>38</v>
      </c>
      <c r="O68" s="4" t="s">
        <v>39</v>
      </c>
      <c r="P68" s="13">
        <v>4342</v>
      </c>
      <c r="Q68" s="13">
        <v>0</v>
      </c>
      <c r="R68" s="13">
        <v>0</v>
      </c>
      <c r="S68" s="4"/>
      <c r="T68" s="5">
        <v>0</v>
      </c>
      <c r="U68" s="5"/>
      <c r="V68" s="5">
        <v>0</v>
      </c>
    </row>
    <row r="69" spans="1:22" ht="14.5" customHeight="1" x14ac:dyDescent="0.35">
      <c r="A69" s="4" t="s">
        <v>350</v>
      </c>
      <c r="B69" s="4" t="s">
        <v>227</v>
      </c>
      <c r="C69" s="5" t="s">
        <v>228</v>
      </c>
      <c r="D69" s="4" t="s">
        <v>351</v>
      </c>
      <c r="E69" s="6">
        <v>45797</v>
      </c>
      <c r="F69" s="6">
        <v>46183</v>
      </c>
      <c r="G69" s="4" t="s">
        <v>34</v>
      </c>
      <c r="H69" s="4" t="s">
        <v>81</v>
      </c>
      <c r="I69" s="7">
        <v>355739</v>
      </c>
      <c r="J69" s="4" t="s">
        <v>219</v>
      </c>
      <c r="K69" s="4" t="s">
        <v>79</v>
      </c>
      <c r="L69" s="4" t="s">
        <v>42</v>
      </c>
      <c r="M69" s="4" t="str">
        <f t="shared" si="1"/>
        <v>Jackie Mast</v>
      </c>
      <c r="N69" s="4" t="s">
        <v>43</v>
      </c>
      <c r="O69" s="4" t="s">
        <v>44</v>
      </c>
      <c r="P69" s="13">
        <v>3307</v>
      </c>
      <c r="Q69" s="13">
        <v>0</v>
      </c>
      <c r="R69" s="13">
        <v>0</v>
      </c>
      <c r="S69" s="4"/>
      <c r="T69" s="5">
        <v>0</v>
      </c>
      <c r="U69" s="5"/>
      <c r="V69" s="5">
        <v>0</v>
      </c>
    </row>
    <row r="70" spans="1:22" ht="14.5" customHeight="1" x14ac:dyDescent="0.35">
      <c r="A70" s="4" t="s">
        <v>352</v>
      </c>
      <c r="B70" s="4" t="s">
        <v>321</v>
      </c>
      <c r="C70" s="5">
        <v>3873</v>
      </c>
      <c r="D70" s="4" t="s">
        <v>353</v>
      </c>
      <c r="E70" s="6">
        <v>45797</v>
      </c>
      <c r="F70" s="6">
        <v>46183</v>
      </c>
      <c r="G70" s="4" t="s">
        <v>34</v>
      </c>
      <c r="H70" s="4" t="s">
        <v>81</v>
      </c>
      <c r="I70" s="7">
        <v>478379.49</v>
      </c>
      <c r="J70" s="4" t="s">
        <v>219</v>
      </c>
      <c r="K70" s="4" t="s">
        <v>24</v>
      </c>
      <c r="L70" s="4" t="s">
        <v>37</v>
      </c>
      <c r="M70" s="4" t="str">
        <f t="shared" si="1"/>
        <v>Anu Janda</v>
      </c>
      <c r="N70" s="4" t="s">
        <v>38</v>
      </c>
      <c r="O70" s="4" t="s">
        <v>39</v>
      </c>
      <c r="P70" s="13">
        <v>4857</v>
      </c>
      <c r="Q70" s="13">
        <v>0</v>
      </c>
      <c r="R70" s="13">
        <v>0</v>
      </c>
      <c r="S70" s="4"/>
      <c r="T70" s="5">
        <v>0</v>
      </c>
      <c r="U70" s="5"/>
      <c r="V70" s="5">
        <v>0</v>
      </c>
    </row>
    <row r="71" spans="1:22" ht="14.5" customHeight="1" x14ac:dyDescent="0.35">
      <c r="A71" s="4" t="s">
        <v>354</v>
      </c>
      <c r="B71" s="4" t="s">
        <v>235</v>
      </c>
      <c r="C71" s="5" t="s">
        <v>236</v>
      </c>
      <c r="D71" s="4" t="s">
        <v>355</v>
      </c>
      <c r="E71" s="6">
        <v>45797</v>
      </c>
      <c r="F71" s="6">
        <v>46183</v>
      </c>
      <c r="G71" s="4" t="s">
        <v>34</v>
      </c>
      <c r="H71" s="4" t="s">
        <v>81</v>
      </c>
      <c r="I71" s="7">
        <v>272793.24</v>
      </c>
      <c r="J71" s="4" t="s">
        <v>219</v>
      </c>
      <c r="K71" s="4" t="s">
        <v>67</v>
      </c>
      <c r="L71" s="4" t="s">
        <v>238</v>
      </c>
      <c r="M71" s="4" t="str">
        <f t="shared" si="1"/>
        <v xml:space="preserve"> </v>
      </c>
      <c r="N71" s="4"/>
      <c r="O71" s="4"/>
      <c r="P71" s="13">
        <v>2698</v>
      </c>
      <c r="Q71" s="13">
        <v>0</v>
      </c>
      <c r="R71" s="13">
        <v>0</v>
      </c>
      <c r="S71" s="4"/>
      <c r="T71" s="5">
        <v>0</v>
      </c>
      <c r="U71" s="5"/>
      <c r="V71" s="5">
        <v>0</v>
      </c>
    </row>
    <row r="72" spans="1:22" ht="14.5" customHeight="1" x14ac:dyDescent="0.35">
      <c r="A72" s="4" t="s">
        <v>356</v>
      </c>
      <c r="B72" s="4" t="s">
        <v>256</v>
      </c>
      <c r="C72" s="5" t="s">
        <v>257</v>
      </c>
      <c r="D72" s="4" t="s">
        <v>357</v>
      </c>
      <c r="E72" s="6">
        <v>45797</v>
      </c>
      <c r="F72" s="6">
        <v>46183</v>
      </c>
      <c r="G72" s="4" t="s">
        <v>34</v>
      </c>
      <c r="H72" s="4" t="s">
        <v>81</v>
      </c>
      <c r="I72" s="7">
        <v>304249</v>
      </c>
      <c r="J72" s="4" t="s">
        <v>219</v>
      </c>
      <c r="K72" s="4" t="s">
        <v>24</v>
      </c>
      <c r="L72" s="4" t="s">
        <v>37</v>
      </c>
      <c r="M72" s="4" t="str">
        <f t="shared" si="1"/>
        <v>Anu Janda</v>
      </c>
      <c r="N72" s="4" t="s">
        <v>38</v>
      </c>
      <c r="O72" s="4" t="s">
        <v>39</v>
      </c>
      <c r="P72" s="13">
        <v>3193</v>
      </c>
      <c r="Q72" s="13">
        <v>0</v>
      </c>
      <c r="R72" s="13">
        <v>0</v>
      </c>
      <c r="S72" s="4"/>
      <c r="T72" s="5">
        <v>0</v>
      </c>
      <c r="U72" s="5"/>
      <c r="V72" s="5">
        <v>0</v>
      </c>
    </row>
    <row r="73" spans="1:22" ht="14.5" customHeight="1" x14ac:dyDescent="0.35">
      <c r="A73" s="4" t="s">
        <v>358</v>
      </c>
      <c r="B73" s="4" t="s">
        <v>246</v>
      </c>
      <c r="C73" s="5" t="s">
        <v>247</v>
      </c>
      <c r="D73" s="4" t="s">
        <v>359</v>
      </c>
      <c r="E73" s="6">
        <v>45797</v>
      </c>
      <c r="F73" s="6">
        <v>46183</v>
      </c>
      <c r="G73" s="4" t="s">
        <v>34</v>
      </c>
      <c r="H73" s="4" t="s">
        <v>81</v>
      </c>
      <c r="I73" s="7">
        <v>418681</v>
      </c>
      <c r="J73" s="4" t="s">
        <v>219</v>
      </c>
      <c r="K73" s="4" t="s">
        <v>24</v>
      </c>
      <c r="L73" s="4" t="s">
        <v>37</v>
      </c>
      <c r="M73" s="4" t="str">
        <f t="shared" si="1"/>
        <v>Anu Janda</v>
      </c>
      <c r="N73" s="4" t="s">
        <v>38</v>
      </c>
      <c r="O73" s="4" t="s">
        <v>39</v>
      </c>
      <c r="P73" s="13">
        <v>4434</v>
      </c>
      <c r="Q73" s="13">
        <v>0</v>
      </c>
      <c r="R73" s="13">
        <v>0</v>
      </c>
      <c r="S73" s="4"/>
      <c r="T73" s="5">
        <v>0</v>
      </c>
      <c r="U73" s="5"/>
      <c r="V73" s="5">
        <v>0</v>
      </c>
    </row>
    <row r="74" spans="1:22" ht="14.5" customHeight="1" x14ac:dyDescent="0.35">
      <c r="A74" s="4" t="s">
        <v>360</v>
      </c>
      <c r="B74" s="4" t="s">
        <v>227</v>
      </c>
      <c r="C74" s="5" t="s">
        <v>228</v>
      </c>
      <c r="D74" s="4" t="s">
        <v>361</v>
      </c>
      <c r="E74" s="6">
        <v>45797</v>
      </c>
      <c r="F74" s="6">
        <v>46183</v>
      </c>
      <c r="G74" s="4" t="s">
        <v>34</v>
      </c>
      <c r="H74" s="4" t="s">
        <v>81</v>
      </c>
      <c r="I74" s="7">
        <v>337376</v>
      </c>
      <c r="J74" s="4" t="s">
        <v>219</v>
      </c>
      <c r="K74" s="4" t="s">
        <v>79</v>
      </c>
      <c r="L74" s="4" t="s">
        <v>42</v>
      </c>
      <c r="M74" s="4" t="str">
        <f t="shared" si="1"/>
        <v>Jackie Mast</v>
      </c>
      <c r="N74" s="4" t="s">
        <v>43</v>
      </c>
      <c r="O74" s="4" t="s">
        <v>44</v>
      </c>
      <c r="P74" s="13">
        <v>3402</v>
      </c>
      <c r="Q74" s="13">
        <v>0</v>
      </c>
      <c r="R74" s="13">
        <v>0</v>
      </c>
      <c r="S74" s="4"/>
      <c r="T74" s="5">
        <v>0</v>
      </c>
      <c r="U74" s="5"/>
      <c r="V74" s="5">
        <v>0</v>
      </c>
    </row>
    <row r="75" spans="1:22" ht="14.5" customHeight="1" x14ac:dyDescent="0.35">
      <c r="A75" s="4" t="s">
        <v>362</v>
      </c>
      <c r="B75" s="4" t="s">
        <v>326</v>
      </c>
      <c r="C75" s="5" t="s">
        <v>327</v>
      </c>
      <c r="D75" s="4" t="s">
        <v>363</v>
      </c>
      <c r="E75" s="6">
        <v>45797</v>
      </c>
      <c r="F75" s="6">
        <v>46183</v>
      </c>
      <c r="G75" s="4" t="s">
        <v>34</v>
      </c>
      <c r="H75" s="4" t="s">
        <v>81</v>
      </c>
      <c r="I75" s="7">
        <v>498890</v>
      </c>
      <c r="J75" s="4" t="s">
        <v>219</v>
      </c>
      <c r="K75" s="4" t="s">
        <v>67</v>
      </c>
      <c r="L75" s="4" t="s">
        <v>306</v>
      </c>
      <c r="M75" s="4" t="str">
        <f t="shared" si="1"/>
        <v xml:space="preserve"> </v>
      </c>
      <c r="N75" s="4"/>
      <c r="O75" s="4"/>
      <c r="P75" s="13">
        <v>5185</v>
      </c>
      <c r="Q75" s="13">
        <v>0</v>
      </c>
      <c r="R75" s="13">
        <v>0</v>
      </c>
      <c r="S75" s="4"/>
      <c r="T75" s="5">
        <v>0</v>
      </c>
      <c r="U75" s="5"/>
      <c r="V75" s="5">
        <v>0</v>
      </c>
    </row>
    <row r="76" spans="1:22" ht="14.5" customHeight="1" x14ac:dyDescent="0.35">
      <c r="A76" s="4" t="s">
        <v>364</v>
      </c>
      <c r="B76" s="4" t="s">
        <v>340</v>
      </c>
      <c r="C76" s="5" t="s">
        <v>341</v>
      </c>
      <c r="D76" s="4" t="s">
        <v>365</v>
      </c>
      <c r="E76" s="6">
        <v>43822</v>
      </c>
      <c r="F76" s="6">
        <v>46183</v>
      </c>
      <c r="G76" s="4" t="s">
        <v>34</v>
      </c>
      <c r="H76" s="4" t="s">
        <v>81</v>
      </c>
      <c r="I76" s="7">
        <v>258160</v>
      </c>
      <c r="J76" s="4" t="s">
        <v>219</v>
      </c>
      <c r="K76" s="4" t="s">
        <v>79</v>
      </c>
      <c r="L76" s="4" t="s">
        <v>343</v>
      </c>
      <c r="M76" s="4" t="str">
        <f t="shared" si="1"/>
        <v xml:space="preserve"> </v>
      </c>
      <c r="N76" s="4"/>
      <c r="O76" s="4"/>
      <c r="P76" s="13">
        <v>2349</v>
      </c>
      <c r="Q76" s="13">
        <v>0</v>
      </c>
      <c r="R76" s="13">
        <v>0</v>
      </c>
      <c r="S76" s="4"/>
      <c r="T76" s="5">
        <v>0</v>
      </c>
      <c r="U76" s="5"/>
      <c r="V76" s="5">
        <v>0</v>
      </c>
    </row>
    <row r="77" spans="1:22" ht="14.5" customHeight="1" x14ac:dyDescent="0.35">
      <c r="A77" s="4" t="s">
        <v>366</v>
      </c>
      <c r="B77" s="4" t="s">
        <v>256</v>
      </c>
      <c r="C77" s="5" t="s">
        <v>257</v>
      </c>
      <c r="D77" s="4" t="s">
        <v>367</v>
      </c>
      <c r="E77" s="6">
        <v>45797</v>
      </c>
      <c r="F77" s="6">
        <v>46183</v>
      </c>
      <c r="G77" s="4" t="s">
        <v>34</v>
      </c>
      <c r="H77" s="4" t="s">
        <v>81</v>
      </c>
      <c r="I77" s="7">
        <v>272900</v>
      </c>
      <c r="J77" s="4" t="s">
        <v>219</v>
      </c>
      <c r="K77" s="4" t="s">
        <v>24</v>
      </c>
      <c r="L77" s="4" t="s">
        <v>37</v>
      </c>
      <c r="M77" s="4" t="str">
        <f t="shared" si="1"/>
        <v>Anu Janda</v>
      </c>
      <c r="N77" s="4" t="s">
        <v>38</v>
      </c>
      <c r="O77" s="4" t="s">
        <v>39</v>
      </c>
      <c r="P77" s="13">
        <v>2878</v>
      </c>
      <c r="Q77" s="13">
        <v>0</v>
      </c>
      <c r="R77" s="13">
        <v>0</v>
      </c>
      <c r="S77" s="4"/>
      <c r="T77" s="5">
        <v>0</v>
      </c>
      <c r="U77" s="5"/>
      <c r="V77" s="5">
        <v>0</v>
      </c>
    </row>
    <row r="78" spans="1:22" ht="14.5" customHeight="1" x14ac:dyDescent="0.35">
      <c r="A78" s="4" t="s">
        <v>368</v>
      </c>
      <c r="B78" s="4" t="s">
        <v>280</v>
      </c>
      <c r="C78" s="5" t="s">
        <v>281</v>
      </c>
      <c r="D78" s="4" t="s">
        <v>369</v>
      </c>
      <c r="E78" s="6">
        <v>45797</v>
      </c>
      <c r="F78" s="6">
        <v>46183</v>
      </c>
      <c r="G78" s="4" t="s">
        <v>34</v>
      </c>
      <c r="H78" s="4" t="s">
        <v>81</v>
      </c>
      <c r="I78" s="7">
        <v>277622.25</v>
      </c>
      <c r="J78" s="4" t="s">
        <v>219</v>
      </c>
      <c r="K78" s="4" t="s">
        <v>24</v>
      </c>
      <c r="L78" s="4" t="s">
        <v>37</v>
      </c>
      <c r="M78" s="4" t="str">
        <f t="shared" si="1"/>
        <v>Anu Janda</v>
      </c>
      <c r="N78" s="4" t="s">
        <v>38</v>
      </c>
      <c r="O78" s="4" t="s">
        <v>39</v>
      </c>
      <c r="P78" s="13">
        <v>2354</v>
      </c>
      <c r="Q78" s="13">
        <v>0</v>
      </c>
      <c r="R78" s="13">
        <v>0</v>
      </c>
      <c r="S78" s="4"/>
      <c r="T78" s="5">
        <v>0</v>
      </c>
      <c r="U78" s="5"/>
      <c r="V78" s="5">
        <v>0</v>
      </c>
    </row>
    <row r="79" spans="1:22" ht="14.5" customHeight="1" x14ac:dyDescent="0.35">
      <c r="A79" s="4" t="s">
        <v>370</v>
      </c>
      <c r="B79" s="4" t="s">
        <v>284</v>
      </c>
      <c r="C79" s="5" t="s">
        <v>285</v>
      </c>
      <c r="D79" s="4" t="s">
        <v>371</v>
      </c>
      <c r="E79" s="6">
        <v>45797</v>
      </c>
      <c r="F79" s="6">
        <v>46183</v>
      </c>
      <c r="G79" s="4" t="s">
        <v>34</v>
      </c>
      <c r="H79" s="4" t="s">
        <v>81</v>
      </c>
      <c r="I79" s="7">
        <v>501201.24</v>
      </c>
      <c r="J79" s="4" t="s">
        <v>219</v>
      </c>
      <c r="K79" s="4" t="s">
        <v>24</v>
      </c>
      <c r="L79" s="4" t="s">
        <v>37</v>
      </c>
      <c r="M79" s="4" t="str">
        <f t="shared" si="1"/>
        <v>Anu Janda</v>
      </c>
      <c r="N79" s="4" t="s">
        <v>38</v>
      </c>
      <c r="O79" s="4" t="s">
        <v>39</v>
      </c>
      <c r="P79" s="13">
        <v>4740</v>
      </c>
      <c r="Q79" s="13">
        <v>0</v>
      </c>
      <c r="R79" s="13">
        <v>0</v>
      </c>
      <c r="S79" s="4"/>
      <c r="T79" s="5">
        <v>0</v>
      </c>
      <c r="U79" s="5"/>
      <c r="V79" s="5">
        <v>0</v>
      </c>
    </row>
    <row r="80" spans="1:22" ht="14.5" customHeight="1" x14ac:dyDescent="0.35">
      <c r="A80" s="4" t="s">
        <v>372</v>
      </c>
      <c r="B80" s="4" t="s">
        <v>246</v>
      </c>
      <c r="C80" s="5" t="s">
        <v>247</v>
      </c>
      <c r="D80" s="4" t="s">
        <v>290</v>
      </c>
      <c r="E80" s="6">
        <v>45797</v>
      </c>
      <c r="F80" s="6">
        <v>46183</v>
      </c>
      <c r="G80" s="4" t="s">
        <v>34</v>
      </c>
      <c r="H80" s="4" t="s">
        <v>81</v>
      </c>
      <c r="I80" s="7">
        <v>499857</v>
      </c>
      <c r="J80" s="4" t="s">
        <v>219</v>
      </c>
      <c r="K80" s="4" t="s">
        <v>24</v>
      </c>
      <c r="L80" s="4" t="s">
        <v>37</v>
      </c>
      <c r="M80" s="4" t="str">
        <f t="shared" si="1"/>
        <v>Anu Janda</v>
      </c>
      <c r="N80" s="4" t="s">
        <v>38</v>
      </c>
      <c r="O80" s="4" t="s">
        <v>39</v>
      </c>
      <c r="P80" s="13">
        <v>4739</v>
      </c>
      <c r="Q80" s="13">
        <v>0</v>
      </c>
      <c r="R80" s="13">
        <v>0</v>
      </c>
      <c r="S80" s="4"/>
      <c r="T80" s="5">
        <v>0</v>
      </c>
      <c r="U80" s="5"/>
      <c r="V80" s="5">
        <v>0</v>
      </c>
    </row>
    <row r="81" spans="1:22" ht="14.5" customHeight="1" x14ac:dyDescent="0.35">
      <c r="A81" s="4" t="s">
        <v>373</v>
      </c>
      <c r="B81" s="4" t="s">
        <v>276</v>
      </c>
      <c r="C81" s="5" t="s">
        <v>277</v>
      </c>
      <c r="D81" s="4" t="s">
        <v>374</v>
      </c>
      <c r="E81" s="6">
        <v>45797</v>
      </c>
      <c r="F81" s="6">
        <v>46183</v>
      </c>
      <c r="G81" s="4" t="s">
        <v>34</v>
      </c>
      <c r="H81" s="4" t="s">
        <v>81</v>
      </c>
      <c r="I81" s="7">
        <v>386800.15</v>
      </c>
      <c r="J81" s="4" t="s">
        <v>219</v>
      </c>
      <c r="K81" s="4" t="s">
        <v>79</v>
      </c>
      <c r="L81" s="4" t="s">
        <v>42</v>
      </c>
      <c r="M81" s="4" t="str">
        <f t="shared" si="1"/>
        <v>Jackie Mast</v>
      </c>
      <c r="N81" s="4" t="s">
        <v>43</v>
      </c>
      <c r="O81" s="4" t="s">
        <v>44</v>
      </c>
      <c r="P81" s="13">
        <v>2894</v>
      </c>
      <c r="Q81" s="13">
        <v>0</v>
      </c>
      <c r="R81" s="13">
        <v>0</v>
      </c>
      <c r="S81" s="4"/>
      <c r="T81" s="5">
        <v>0</v>
      </c>
      <c r="U81" s="5"/>
      <c r="V81" s="5">
        <v>0</v>
      </c>
    </row>
    <row r="82" spans="1:22" ht="14.5" customHeight="1" x14ac:dyDescent="0.35">
      <c r="A82" s="4" t="s">
        <v>385</v>
      </c>
      <c r="B82" s="4" t="s">
        <v>386</v>
      </c>
      <c r="C82" s="5">
        <v>21364039</v>
      </c>
      <c r="D82" s="4" t="s">
        <v>387</v>
      </c>
      <c r="E82" s="6">
        <v>45835</v>
      </c>
      <c r="F82" s="6">
        <v>46185</v>
      </c>
      <c r="G82" s="4" t="s">
        <v>34</v>
      </c>
      <c r="H82" s="4" t="s">
        <v>35</v>
      </c>
      <c r="I82" s="7">
        <v>618963.69999999995</v>
      </c>
      <c r="J82" s="4" t="s">
        <v>36</v>
      </c>
      <c r="K82" s="4" t="s">
        <v>24</v>
      </c>
      <c r="L82" s="4" t="s">
        <v>56</v>
      </c>
      <c r="M82" s="4" t="str">
        <f t="shared" si="1"/>
        <v>jack guzman</v>
      </c>
      <c r="N82" s="4" t="s">
        <v>57</v>
      </c>
      <c r="O82" s="4" t="s">
        <v>58</v>
      </c>
      <c r="P82" s="13">
        <v>4055</v>
      </c>
      <c r="Q82" s="13">
        <v>3311</v>
      </c>
      <c r="R82" s="13">
        <v>966</v>
      </c>
      <c r="S82" s="4" t="s">
        <v>40</v>
      </c>
      <c r="T82" s="5">
        <v>1</v>
      </c>
      <c r="U82" s="5"/>
      <c r="V82" s="5">
        <v>1</v>
      </c>
    </row>
    <row r="83" spans="1:22" ht="14.5" customHeight="1" x14ac:dyDescent="0.35">
      <c r="A83" s="4" t="s">
        <v>375</v>
      </c>
      <c r="B83" s="4" t="s">
        <v>376</v>
      </c>
      <c r="C83" s="5"/>
      <c r="D83" s="4" t="s">
        <v>377</v>
      </c>
      <c r="E83" s="6">
        <v>46021</v>
      </c>
      <c r="F83" s="6">
        <v>46183</v>
      </c>
      <c r="G83" s="4" t="s">
        <v>34</v>
      </c>
      <c r="H83" s="4" t="s">
        <v>35</v>
      </c>
      <c r="I83" s="7">
        <v>684826.2</v>
      </c>
      <c r="J83" s="4" t="s">
        <v>36</v>
      </c>
      <c r="K83" s="4" t="s">
        <v>378</v>
      </c>
      <c r="L83" s="4" t="s">
        <v>379</v>
      </c>
      <c r="M83" s="4" t="str">
        <f t="shared" si="1"/>
        <v>Michael Esparza</v>
      </c>
      <c r="N83" s="4" t="s">
        <v>380</v>
      </c>
      <c r="O83" s="4" t="s">
        <v>381</v>
      </c>
      <c r="P83" s="13">
        <v>4665</v>
      </c>
      <c r="Q83" s="13">
        <v>3410</v>
      </c>
      <c r="R83" s="13">
        <v>1255</v>
      </c>
      <c r="S83" s="4" t="s">
        <v>40</v>
      </c>
      <c r="T83" s="5">
        <v>1</v>
      </c>
      <c r="U83" s="5"/>
      <c r="V83" s="5">
        <v>1</v>
      </c>
    </row>
    <row r="84" spans="1:22" ht="14.5" customHeight="1" x14ac:dyDescent="0.35">
      <c r="A84" s="4" t="s">
        <v>388</v>
      </c>
      <c r="B84" s="4" t="s">
        <v>389</v>
      </c>
      <c r="C84" s="5"/>
      <c r="D84" s="4" t="s">
        <v>390</v>
      </c>
      <c r="E84" s="6">
        <v>45728</v>
      </c>
      <c r="F84" s="6">
        <v>46188</v>
      </c>
      <c r="G84" s="4" t="s">
        <v>49</v>
      </c>
      <c r="H84" s="4" t="s">
        <v>66</v>
      </c>
      <c r="I84" s="7">
        <v>54692.77</v>
      </c>
      <c r="J84" s="4" t="s">
        <v>23</v>
      </c>
      <c r="K84" s="4" t="s">
        <v>24</v>
      </c>
      <c r="L84" s="4"/>
      <c r="M84" s="4" t="str">
        <f t="shared" si="1"/>
        <v xml:space="preserve">Nader  Hassieb </v>
      </c>
      <c r="N84" s="4" t="s">
        <v>391</v>
      </c>
      <c r="O84" s="4" t="s">
        <v>392</v>
      </c>
      <c r="P84" s="13">
        <v>311</v>
      </c>
      <c r="Q84" s="13">
        <v>0</v>
      </c>
      <c r="R84" s="13">
        <v>0</v>
      </c>
      <c r="S84" s="4" t="s">
        <v>68</v>
      </c>
      <c r="T84" s="5">
        <v>0</v>
      </c>
      <c r="U84" s="5"/>
      <c r="V84" s="5">
        <v>0</v>
      </c>
    </row>
    <row r="85" spans="1:22" ht="14.5" customHeight="1" x14ac:dyDescent="0.35">
      <c r="A85" s="4" t="s">
        <v>393</v>
      </c>
      <c r="B85" s="4" t="s">
        <v>394</v>
      </c>
      <c r="C85" s="5">
        <v>19146029</v>
      </c>
      <c r="D85" s="4" t="s">
        <v>395</v>
      </c>
      <c r="E85" s="6">
        <v>45729</v>
      </c>
      <c r="F85" s="6">
        <v>46188</v>
      </c>
      <c r="G85" s="4" t="s">
        <v>49</v>
      </c>
      <c r="H85" s="4" t="s">
        <v>66</v>
      </c>
      <c r="I85" s="7">
        <v>54692.77</v>
      </c>
      <c r="J85" s="4" t="s">
        <v>23</v>
      </c>
      <c r="K85" s="4" t="s">
        <v>24</v>
      </c>
      <c r="L85" s="4"/>
      <c r="M85" s="4" t="str">
        <f t="shared" si="1"/>
        <v xml:space="preserve">Nader  Hassieb </v>
      </c>
      <c r="N85" s="4" t="s">
        <v>391</v>
      </c>
      <c r="O85" s="4" t="s">
        <v>392</v>
      </c>
      <c r="P85" s="13">
        <v>311</v>
      </c>
      <c r="Q85" s="13">
        <v>2865</v>
      </c>
      <c r="R85" s="13">
        <v>1491</v>
      </c>
      <c r="S85" s="4" t="s">
        <v>68</v>
      </c>
      <c r="T85" s="5">
        <v>0</v>
      </c>
      <c r="U85" s="5"/>
      <c r="V85" s="5">
        <v>0</v>
      </c>
    </row>
    <row r="86" spans="1:22" ht="14.5" customHeight="1" x14ac:dyDescent="0.35">
      <c r="A86" s="4" t="s">
        <v>396</v>
      </c>
      <c r="B86" s="4" t="s">
        <v>397</v>
      </c>
      <c r="C86" s="5">
        <v>22017011</v>
      </c>
      <c r="D86" s="4" t="s">
        <v>398</v>
      </c>
      <c r="E86" s="6">
        <v>46126</v>
      </c>
      <c r="F86" s="6">
        <v>46188</v>
      </c>
      <c r="G86" s="4" t="s">
        <v>29</v>
      </c>
      <c r="H86" s="4" t="s">
        <v>30</v>
      </c>
      <c r="I86" s="7">
        <v>20000</v>
      </c>
      <c r="J86" s="4" t="s">
        <v>23</v>
      </c>
      <c r="K86" s="4" t="s">
        <v>24</v>
      </c>
      <c r="L86" s="4" t="s">
        <v>46</v>
      </c>
      <c r="M86" s="4" t="str">
        <f t="shared" si="1"/>
        <v>Jevi Aquino</v>
      </c>
      <c r="N86" s="4" t="s">
        <v>47</v>
      </c>
      <c r="O86" s="4" t="s">
        <v>48</v>
      </c>
      <c r="P86" s="13">
        <v>0</v>
      </c>
      <c r="Q86" s="13"/>
      <c r="R86" s="13"/>
      <c r="S86" s="4"/>
      <c r="T86" s="5"/>
      <c r="U86" s="5"/>
      <c r="V86" s="5"/>
    </row>
    <row r="87" spans="1:22" ht="14.5" customHeight="1" x14ac:dyDescent="0.35">
      <c r="A87" s="4" t="s">
        <v>399</v>
      </c>
      <c r="B87" s="4" t="s">
        <v>400</v>
      </c>
      <c r="C87" s="5">
        <v>22017015</v>
      </c>
      <c r="D87" s="4" t="s">
        <v>401</v>
      </c>
      <c r="E87" s="6">
        <v>46055</v>
      </c>
      <c r="F87" s="6">
        <v>46188</v>
      </c>
      <c r="G87" s="4" t="s">
        <v>49</v>
      </c>
      <c r="H87" s="4" t="s">
        <v>50</v>
      </c>
      <c r="I87" s="7">
        <v>4000</v>
      </c>
      <c r="J87" s="4" t="s">
        <v>36</v>
      </c>
      <c r="K87" s="4" t="s">
        <v>24</v>
      </c>
      <c r="L87" s="4"/>
      <c r="M87" s="4" t="str">
        <f t="shared" si="1"/>
        <v>Satish Chandra Chakravadhanula</v>
      </c>
      <c r="N87" s="4" t="s">
        <v>402</v>
      </c>
      <c r="O87" s="4" t="s">
        <v>403</v>
      </c>
      <c r="P87" s="13">
        <v>40</v>
      </c>
      <c r="Q87" s="13">
        <v>0</v>
      </c>
      <c r="R87" s="13">
        <v>0</v>
      </c>
      <c r="S87" s="4" t="s">
        <v>91</v>
      </c>
      <c r="T87" s="5">
        <v>0</v>
      </c>
      <c r="U87" s="5"/>
      <c r="V87" s="5">
        <v>0</v>
      </c>
    </row>
    <row r="88" spans="1:22" ht="14.5" customHeight="1" x14ac:dyDescent="0.35">
      <c r="A88" s="4" t="s">
        <v>404</v>
      </c>
      <c r="B88" s="4" t="s">
        <v>405</v>
      </c>
      <c r="C88" s="5">
        <v>19609018</v>
      </c>
      <c r="D88" s="4" t="s">
        <v>406</v>
      </c>
      <c r="E88" s="6">
        <v>46181</v>
      </c>
      <c r="F88" s="6">
        <v>46189</v>
      </c>
      <c r="G88" s="4" t="s">
        <v>25</v>
      </c>
      <c r="H88" s="4" t="s">
        <v>26</v>
      </c>
      <c r="I88" s="7">
        <v>15000</v>
      </c>
      <c r="J88" s="4" t="s">
        <v>59</v>
      </c>
      <c r="K88" s="4" t="s">
        <v>24</v>
      </c>
      <c r="L88" s="4" t="s">
        <v>407</v>
      </c>
      <c r="M88" s="4" t="str">
        <f t="shared" si="1"/>
        <v>Felix Salazar</v>
      </c>
      <c r="N88" s="4" t="s">
        <v>408</v>
      </c>
      <c r="O88" s="4" t="s">
        <v>409</v>
      </c>
      <c r="P88" s="13">
        <v>0</v>
      </c>
      <c r="Q88" s="13">
        <v>0</v>
      </c>
      <c r="R88" s="13">
        <v>0</v>
      </c>
      <c r="S88" s="4"/>
      <c r="T88" s="5">
        <v>0</v>
      </c>
      <c r="U88" s="5"/>
      <c r="V88" s="5">
        <v>0</v>
      </c>
    </row>
    <row r="89" spans="1:22" ht="14.5" customHeight="1" x14ac:dyDescent="0.35">
      <c r="A89" s="4" t="s">
        <v>410</v>
      </c>
      <c r="B89" s="4" t="s">
        <v>411</v>
      </c>
      <c r="C89" s="5"/>
      <c r="D89" s="4" t="s">
        <v>412</v>
      </c>
      <c r="E89" s="6">
        <v>46164</v>
      </c>
      <c r="F89" s="6">
        <v>46189</v>
      </c>
      <c r="G89" s="4" t="s">
        <v>413</v>
      </c>
      <c r="H89" s="4" t="s">
        <v>26</v>
      </c>
      <c r="I89" s="7">
        <v>5000</v>
      </c>
      <c r="J89" s="4" t="s">
        <v>23</v>
      </c>
      <c r="K89" s="4" t="s">
        <v>24</v>
      </c>
      <c r="L89" s="4"/>
      <c r="M89" s="4" t="str">
        <f t="shared" si="1"/>
        <v>Mario Espindola</v>
      </c>
      <c r="N89" s="4" t="s">
        <v>414</v>
      </c>
      <c r="O89" s="4" t="s">
        <v>415</v>
      </c>
      <c r="P89" s="13">
        <v>1100</v>
      </c>
      <c r="Q89" s="13">
        <v>0</v>
      </c>
      <c r="R89" s="13">
        <v>0</v>
      </c>
      <c r="S89" s="4"/>
      <c r="T89" s="5">
        <v>0</v>
      </c>
      <c r="U89" s="5"/>
      <c r="V89" s="5">
        <v>0</v>
      </c>
    </row>
    <row r="90" spans="1:22" ht="14.5" customHeight="1" x14ac:dyDescent="0.35">
      <c r="A90" s="4" t="s">
        <v>416</v>
      </c>
      <c r="B90" s="4" t="s">
        <v>417</v>
      </c>
      <c r="C90" s="5">
        <v>19676013</v>
      </c>
      <c r="D90" s="4" t="s">
        <v>418</v>
      </c>
      <c r="E90" s="6">
        <v>46154</v>
      </c>
      <c r="F90" s="6">
        <v>46189</v>
      </c>
      <c r="G90" s="4" t="s">
        <v>29</v>
      </c>
      <c r="H90" s="4" t="s">
        <v>30</v>
      </c>
      <c r="I90" s="7">
        <v>37000</v>
      </c>
      <c r="J90" s="4" t="s">
        <v>23</v>
      </c>
      <c r="K90" s="4" t="s">
        <v>24</v>
      </c>
      <c r="L90" s="4"/>
      <c r="M90" s="4" t="str">
        <f t="shared" si="1"/>
        <v>MERCEDES LORENZI</v>
      </c>
      <c r="N90" s="4" t="s">
        <v>111</v>
      </c>
      <c r="O90" s="4" t="s">
        <v>112</v>
      </c>
      <c r="P90" s="13">
        <v>0</v>
      </c>
      <c r="Q90" s="13"/>
      <c r="R90" s="13"/>
      <c r="S90" s="4"/>
      <c r="T90" s="5"/>
      <c r="U90" s="5"/>
      <c r="V90" s="5"/>
    </row>
    <row r="91" spans="1:22" ht="14.5" customHeight="1" x14ac:dyDescent="0.35">
      <c r="A91" s="4" t="s">
        <v>419</v>
      </c>
      <c r="B91" s="4" t="s">
        <v>420</v>
      </c>
      <c r="C91" s="5">
        <v>19206028</v>
      </c>
      <c r="D91" s="4" t="s">
        <v>421</v>
      </c>
      <c r="E91" s="6">
        <v>46140</v>
      </c>
      <c r="F91" s="6">
        <v>46189</v>
      </c>
      <c r="G91" s="4" t="s">
        <v>51</v>
      </c>
      <c r="H91" s="4" t="s">
        <v>52</v>
      </c>
      <c r="I91" s="7">
        <v>59000</v>
      </c>
      <c r="J91" s="4" t="s">
        <v>59</v>
      </c>
      <c r="K91" s="4" t="s">
        <v>24</v>
      </c>
      <c r="L91" s="4" t="s">
        <v>89</v>
      </c>
      <c r="M91" s="4" t="str">
        <f t="shared" si="1"/>
        <v>Thomas Pools and Spas Thomas Pools and Spas</v>
      </c>
      <c r="N91" s="4" t="s">
        <v>89</v>
      </c>
      <c r="O91" s="4" t="s">
        <v>89</v>
      </c>
      <c r="P91" s="13">
        <v>0</v>
      </c>
      <c r="Q91" s="13">
        <v>0</v>
      </c>
      <c r="R91" s="13">
        <v>0</v>
      </c>
      <c r="S91" s="4"/>
      <c r="T91" s="5">
        <v>0</v>
      </c>
      <c r="U91" s="5"/>
      <c r="V91" s="5">
        <v>0</v>
      </c>
    </row>
    <row r="92" spans="1:22" ht="14.5" customHeight="1" x14ac:dyDescent="0.35">
      <c r="A92" s="4" t="s">
        <v>422</v>
      </c>
      <c r="B92" s="4" t="s">
        <v>423</v>
      </c>
      <c r="C92" s="5"/>
      <c r="D92" s="4" t="s">
        <v>424</v>
      </c>
      <c r="E92" s="6">
        <v>45971</v>
      </c>
      <c r="F92" s="6">
        <v>46188</v>
      </c>
      <c r="G92" s="4" t="s">
        <v>34</v>
      </c>
      <c r="H92" s="4" t="s">
        <v>35</v>
      </c>
      <c r="I92" s="7">
        <v>552006.12</v>
      </c>
      <c r="J92" s="4" t="s">
        <v>36</v>
      </c>
      <c r="K92" s="4" t="s">
        <v>92</v>
      </c>
      <c r="L92" s="4"/>
      <c r="M92" s="4" t="str">
        <f t="shared" si="1"/>
        <v>Kevin Correia</v>
      </c>
      <c r="N92" s="4" t="s">
        <v>93</v>
      </c>
      <c r="O92" s="4" t="s">
        <v>94</v>
      </c>
      <c r="P92" s="13">
        <v>3501</v>
      </c>
      <c r="Q92" s="13">
        <v>2928</v>
      </c>
      <c r="R92" s="13">
        <v>573</v>
      </c>
      <c r="S92" s="4" t="s">
        <v>40</v>
      </c>
      <c r="T92" s="5">
        <v>1</v>
      </c>
      <c r="U92" s="5"/>
      <c r="V92" s="5">
        <v>1</v>
      </c>
    </row>
    <row r="93" spans="1:22" ht="14.5" customHeight="1" x14ac:dyDescent="0.35">
      <c r="A93" s="4" t="s">
        <v>382</v>
      </c>
      <c r="B93" s="4" t="s">
        <v>383</v>
      </c>
      <c r="C93" s="5">
        <v>19152005</v>
      </c>
      <c r="D93" s="4" t="s">
        <v>384</v>
      </c>
      <c r="E93" s="6">
        <v>46136</v>
      </c>
      <c r="F93" s="6">
        <v>46184</v>
      </c>
      <c r="G93" s="4" t="s">
        <v>21</v>
      </c>
      <c r="H93" s="4" t="s">
        <v>22</v>
      </c>
      <c r="I93" s="7">
        <v>21422</v>
      </c>
      <c r="J93" s="4" t="s">
        <v>23</v>
      </c>
      <c r="K93" s="4" t="s">
        <v>24</v>
      </c>
      <c r="L93" s="4" t="s">
        <v>134</v>
      </c>
      <c r="M93" s="4" t="str">
        <f t="shared" si="1"/>
        <v>SIMON HERMIZ</v>
      </c>
      <c r="N93" s="4" t="s">
        <v>135</v>
      </c>
      <c r="O93" s="4" t="s">
        <v>136</v>
      </c>
      <c r="P93" s="13">
        <v>0</v>
      </c>
      <c r="Q93" s="13">
        <v>0</v>
      </c>
      <c r="R93" s="13">
        <v>0</v>
      </c>
      <c r="S93" s="4"/>
      <c r="T93" s="5">
        <v>0</v>
      </c>
      <c r="U93" s="5"/>
      <c r="V93" s="5">
        <v>0</v>
      </c>
    </row>
    <row r="94" spans="1:22" ht="14.5" customHeight="1" x14ac:dyDescent="0.35">
      <c r="A94" s="4" t="s">
        <v>425</v>
      </c>
      <c r="B94" s="4" t="s">
        <v>426</v>
      </c>
      <c r="C94" s="5"/>
      <c r="D94" s="4" t="s">
        <v>427</v>
      </c>
      <c r="E94" s="6">
        <v>46027</v>
      </c>
      <c r="F94" s="6">
        <v>46184</v>
      </c>
      <c r="G94" s="4" t="s">
        <v>34</v>
      </c>
      <c r="H94" s="4" t="s">
        <v>35</v>
      </c>
      <c r="I94" s="7">
        <v>618669.24</v>
      </c>
      <c r="J94" s="4" t="s">
        <v>36</v>
      </c>
      <c r="K94" s="4" t="s">
        <v>378</v>
      </c>
      <c r="L94" s="4" t="s">
        <v>379</v>
      </c>
      <c r="M94" s="4" t="str">
        <f t="shared" si="1"/>
        <v>Michael Esparza</v>
      </c>
      <c r="N94" s="4" t="s">
        <v>380</v>
      </c>
      <c r="O94" s="4" t="s">
        <v>381</v>
      </c>
      <c r="P94" s="13">
        <v>4068</v>
      </c>
      <c r="Q94" s="13">
        <v>3167</v>
      </c>
      <c r="R94" s="13">
        <v>901</v>
      </c>
      <c r="S94" s="4" t="s">
        <v>40</v>
      </c>
      <c r="T94" s="5">
        <v>1</v>
      </c>
      <c r="U94" s="5"/>
      <c r="V94" s="5">
        <v>1</v>
      </c>
    </row>
    <row r="95" spans="1:22" ht="14.5" customHeight="1" x14ac:dyDescent="0.35">
      <c r="A95" s="4" t="s">
        <v>428</v>
      </c>
      <c r="B95" s="4" t="s">
        <v>429</v>
      </c>
      <c r="C95" s="5">
        <v>19608071</v>
      </c>
      <c r="D95" s="4" t="s">
        <v>430</v>
      </c>
      <c r="E95" s="6">
        <v>46091</v>
      </c>
      <c r="F95" s="6">
        <v>46184</v>
      </c>
      <c r="G95" s="4" t="s">
        <v>65</v>
      </c>
      <c r="H95" s="4" t="s">
        <v>50</v>
      </c>
      <c r="I95" s="7">
        <v>32500</v>
      </c>
      <c r="J95" s="4" t="s">
        <v>62</v>
      </c>
      <c r="K95" s="4" t="s">
        <v>24</v>
      </c>
      <c r="L95" s="4" t="s">
        <v>431</v>
      </c>
      <c r="M95" s="4" t="str">
        <f t="shared" si="1"/>
        <v>Edward Cardoza</v>
      </c>
      <c r="N95" s="4" t="s">
        <v>432</v>
      </c>
      <c r="O95" s="4" t="s">
        <v>433</v>
      </c>
      <c r="P95" s="13">
        <v>6300</v>
      </c>
      <c r="Q95" s="13">
        <v>0</v>
      </c>
      <c r="R95" s="13">
        <v>0</v>
      </c>
      <c r="S95" s="4" t="s">
        <v>91</v>
      </c>
      <c r="T95" s="5">
        <v>0</v>
      </c>
      <c r="U95" s="5"/>
      <c r="V95" s="5">
        <v>0</v>
      </c>
    </row>
    <row r="96" spans="1:22" ht="14.5" customHeight="1" x14ac:dyDescent="0.35">
      <c r="A96" s="4" t="s">
        <v>434</v>
      </c>
      <c r="B96" s="4" t="s">
        <v>435</v>
      </c>
      <c r="C96" s="5">
        <v>19662001</v>
      </c>
      <c r="D96" s="4" t="s">
        <v>436</v>
      </c>
      <c r="E96" s="6">
        <v>46178</v>
      </c>
      <c r="F96" s="6">
        <v>46184</v>
      </c>
      <c r="G96" s="4" t="s">
        <v>21</v>
      </c>
      <c r="H96" s="4" t="s">
        <v>69</v>
      </c>
      <c r="I96" s="7">
        <v>3400</v>
      </c>
      <c r="J96" s="4" t="s">
        <v>23</v>
      </c>
      <c r="K96" s="4" t="s">
        <v>24</v>
      </c>
      <c r="L96" s="4" t="s">
        <v>123</v>
      </c>
      <c r="M96" s="4" t="str">
        <f t="shared" si="1"/>
        <v>Noble Plumbers</v>
      </c>
      <c r="N96" s="4" t="s">
        <v>124</v>
      </c>
      <c r="O96" s="4" t="s">
        <v>125</v>
      </c>
      <c r="P96" s="13">
        <v>0</v>
      </c>
      <c r="Q96" s="13">
        <v>0</v>
      </c>
      <c r="R96" s="13">
        <v>0</v>
      </c>
      <c r="S96" s="4"/>
      <c r="T96" s="5">
        <v>0</v>
      </c>
      <c r="U96" s="5"/>
      <c r="V96" s="5">
        <v>0</v>
      </c>
    </row>
    <row r="97" spans="1:22" ht="14.5" customHeight="1" x14ac:dyDescent="0.35">
      <c r="A97" s="4" t="s">
        <v>126</v>
      </c>
      <c r="B97" s="4" t="s">
        <v>105</v>
      </c>
      <c r="C97" s="5">
        <v>19816026</v>
      </c>
      <c r="D97" s="4" t="s">
        <v>127</v>
      </c>
      <c r="E97" s="6">
        <v>46147</v>
      </c>
      <c r="F97" s="6">
        <v>46175</v>
      </c>
      <c r="G97" s="4" t="s">
        <v>65</v>
      </c>
      <c r="H97" s="4" t="s">
        <v>50</v>
      </c>
      <c r="I97" s="7">
        <v>15951804</v>
      </c>
      <c r="J97" s="4" t="s">
        <v>62</v>
      </c>
      <c r="K97" s="4" t="s">
        <v>79</v>
      </c>
      <c r="L97" s="4" t="s">
        <v>128</v>
      </c>
      <c r="M97" s="4" t="str">
        <f t="shared" si="1"/>
        <v>Jesus Facio</v>
      </c>
      <c r="N97" s="4" t="s">
        <v>129</v>
      </c>
      <c r="O97" s="4" t="s">
        <v>130</v>
      </c>
      <c r="P97" s="13">
        <v>220411</v>
      </c>
      <c r="Q97" s="13">
        <v>0</v>
      </c>
      <c r="R97" s="13">
        <v>0</v>
      </c>
      <c r="S97" s="4" t="s">
        <v>91</v>
      </c>
      <c r="T97" s="5">
        <v>0</v>
      </c>
      <c r="U97" s="5"/>
      <c r="V97" s="5">
        <v>0</v>
      </c>
    </row>
    <row r="98" spans="1:22" ht="14.5" customHeight="1" x14ac:dyDescent="0.35">
      <c r="A98" s="4" t="s">
        <v>191</v>
      </c>
      <c r="B98" s="4" t="s">
        <v>192</v>
      </c>
      <c r="C98" s="5">
        <v>19153067</v>
      </c>
      <c r="D98" s="4" t="s">
        <v>193</v>
      </c>
      <c r="E98" s="6">
        <v>46115</v>
      </c>
      <c r="F98" s="6">
        <v>46181</v>
      </c>
      <c r="G98" s="4" t="s">
        <v>49</v>
      </c>
      <c r="H98" s="4" t="s">
        <v>50</v>
      </c>
      <c r="I98" s="7">
        <v>500</v>
      </c>
      <c r="J98" s="4" t="s">
        <v>59</v>
      </c>
      <c r="K98" s="4" t="s">
        <v>85</v>
      </c>
      <c r="L98" s="4"/>
      <c r="M98" s="4" t="str">
        <f t="shared" si="1"/>
        <v>Canguang Li</v>
      </c>
      <c r="N98" s="4" t="s">
        <v>194</v>
      </c>
      <c r="O98" s="4" t="s">
        <v>195</v>
      </c>
      <c r="P98" s="13">
        <v>0</v>
      </c>
      <c r="Q98" s="13">
        <v>0</v>
      </c>
      <c r="R98" s="13">
        <v>0</v>
      </c>
      <c r="S98" s="4" t="s">
        <v>91</v>
      </c>
      <c r="T98" s="5">
        <v>0</v>
      </c>
      <c r="U98" s="5"/>
      <c r="V98" s="5">
        <v>0</v>
      </c>
    </row>
    <row r="99" spans="1:22" ht="14.5" customHeight="1" x14ac:dyDescent="0.35">
      <c r="A99" s="4" t="s">
        <v>113</v>
      </c>
      <c r="B99" s="4" t="s">
        <v>114</v>
      </c>
      <c r="C99" s="5">
        <v>19652057</v>
      </c>
      <c r="D99" s="4" t="s">
        <v>115</v>
      </c>
      <c r="E99" s="6">
        <v>46146</v>
      </c>
      <c r="F99" s="6">
        <v>46174</v>
      </c>
      <c r="G99" s="4" t="s">
        <v>49</v>
      </c>
      <c r="H99" s="4" t="s">
        <v>50</v>
      </c>
      <c r="I99" s="7">
        <v>28272</v>
      </c>
      <c r="J99" s="4" t="s">
        <v>23</v>
      </c>
      <c r="K99" s="4" t="s">
        <v>24</v>
      </c>
      <c r="L99" s="4" t="s">
        <v>116</v>
      </c>
      <c r="M99" s="4" t="str">
        <f t="shared" si="1"/>
        <v>Stevie Sprouse</v>
      </c>
      <c r="N99" s="4" t="s">
        <v>117</v>
      </c>
      <c r="O99" s="4" t="s">
        <v>118</v>
      </c>
      <c r="P99" s="13">
        <v>1353</v>
      </c>
      <c r="Q99" s="13">
        <v>0</v>
      </c>
      <c r="R99" s="13">
        <v>0</v>
      </c>
      <c r="S99" s="4" t="s">
        <v>91</v>
      </c>
      <c r="T99" s="5">
        <v>0</v>
      </c>
      <c r="U99" s="5"/>
      <c r="V99" s="5">
        <v>0</v>
      </c>
    </row>
    <row r="100" spans="1:22" ht="14.5" customHeight="1" x14ac:dyDescent="0.35">
      <c r="A100" s="4" t="s">
        <v>137</v>
      </c>
      <c r="B100" s="4" t="s">
        <v>138</v>
      </c>
      <c r="C100" s="5">
        <v>19139063</v>
      </c>
      <c r="D100" s="4" t="s">
        <v>139</v>
      </c>
      <c r="E100" s="6">
        <v>46149</v>
      </c>
      <c r="F100" s="6">
        <v>46175</v>
      </c>
      <c r="G100" s="4" t="s">
        <v>49</v>
      </c>
      <c r="H100" s="4" t="s">
        <v>80</v>
      </c>
      <c r="I100" s="7">
        <v>875</v>
      </c>
      <c r="J100" s="4" t="s">
        <v>23</v>
      </c>
      <c r="K100" s="4" t="s">
        <v>24</v>
      </c>
      <c r="L100" s="4" t="s">
        <v>140</v>
      </c>
      <c r="M100" s="4" t="str">
        <f t="shared" si="1"/>
        <v>Brian Zumwalt</v>
      </c>
      <c r="N100" s="4" t="s">
        <v>141</v>
      </c>
      <c r="O100" s="4" t="s">
        <v>142</v>
      </c>
      <c r="P100" s="13">
        <v>1780</v>
      </c>
      <c r="Q100" s="13">
        <v>0</v>
      </c>
      <c r="R100" s="13">
        <v>0</v>
      </c>
      <c r="S100" s="4" t="s">
        <v>91</v>
      </c>
      <c r="T100" s="5">
        <v>0</v>
      </c>
      <c r="U100" s="5"/>
      <c r="V100" s="5">
        <v>0</v>
      </c>
    </row>
    <row r="101" spans="1:22" ht="14.5" customHeight="1" x14ac:dyDescent="0.35">
      <c r="A101" s="4" t="s">
        <v>205</v>
      </c>
      <c r="B101" s="4" t="s">
        <v>203</v>
      </c>
      <c r="C101" s="5">
        <v>19152031</v>
      </c>
      <c r="D101" s="4" t="s">
        <v>206</v>
      </c>
      <c r="E101" s="6">
        <v>46113</v>
      </c>
      <c r="F101" s="6">
        <v>46182</v>
      </c>
      <c r="G101" s="4" t="s">
        <v>49</v>
      </c>
      <c r="H101" s="4" t="s">
        <v>80</v>
      </c>
      <c r="I101" s="7">
        <v>2000</v>
      </c>
      <c r="J101" s="4" t="s">
        <v>23</v>
      </c>
      <c r="K101" s="4" t="s">
        <v>24</v>
      </c>
      <c r="L101" s="4" t="s">
        <v>46</v>
      </c>
      <c r="M101" s="4" t="str">
        <f t="shared" si="1"/>
        <v>Jevi Aquino</v>
      </c>
      <c r="N101" s="4" t="s">
        <v>47</v>
      </c>
      <c r="O101" s="4" t="s">
        <v>48</v>
      </c>
      <c r="P101" s="13">
        <v>0</v>
      </c>
      <c r="Q101" s="13">
        <v>0</v>
      </c>
      <c r="R101" s="13">
        <v>0</v>
      </c>
      <c r="S101" s="4" t="s">
        <v>91</v>
      </c>
      <c r="T101" s="5">
        <v>0</v>
      </c>
      <c r="U101" s="5"/>
      <c r="V101" s="5">
        <v>0</v>
      </c>
    </row>
    <row r="102" spans="1:22" ht="14.5" customHeight="1" x14ac:dyDescent="0.35">
      <c r="A102" s="4" t="s">
        <v>437</v>
      </c>
      <c r="B102" s="4" t="s">
        <v>438</v>
      </c>
      <c r="C102" s="5">
        <v>19161014</v>
      </c>
      <c r="D102" s="4" t="s">
        <v>439</v>
      </c>
      <c r="E102" s="6">
        <v>46182</v>
      </c>
      <c r="F102" s="6">
        <v>46191</v>
      </c>
      <c r="G102" s="4" t="s">
        <v>29</v>
      </c>
      <c r="H102" s="4" t="s">
        <v>30</v>
      </c>
      <c r="I102" s="7">
        <v>52000</v>
      </c>
      <c r="J102" s="4" t="s">
        <v>23</v>
      </c>
      <c r="K102" s="4" t="s">
        <v>24</v>
      </c>
      <c r="L102" s="4" t="s">
        <v>440</v>
      </c>
      <c r="M102" s="4" t="str">
        <f t="shared" si="1"/>
        <v xml:space="preserve"> </v>
      </c>
      <c r="N102" s="4"/>
      <c r="O102" s="4"/>
      <c r="P102" s="13">
        <v>0</v>
      </c>
      <c r="Q102" s="13"/>
      <c r="R102" s="13"/>
      <c r="S102" s="4"/>
      <c r="T102" s="5"/>
      <c r="U102" s="5"/>
      <c r="V102" s="5"/>
    </row>
    <row r="103" spans="1:22" ht="14.5" customHeight="1" x14ac:dyDescent="0.35">
      <c r="A103" s="4" t="s">
        <v>441</v>
      </c>
      <c r="B103" s="4" t="s">
        <v>442</v>
      </c>
      <c r="C103" s="5">
        <v>19159029</v>
      </c>
      <c r="D103" s="4" t="s">
        <v>443</v>
      </c>
      <c r="E103" s="6">
        <v>46188</v>
      </c>
      <c r="F103" s="6">
        <v>46191</v>
      </c>
      <c r="G103" s="4" t="s">
        <v>21</v>
      </c>
      <c r="H103" s="4" t="s">
        <v>41</v>
      </c>
      <c r="I103" s="7">
        <v>1904</v>
      </c>
      <c r="J103" s="4" t="s">
        <v>27</v>
      </c>
      <c r="K103" s="4" t="s">
        <v>24</v>
      </c>
      <c r="L103" s="4" t="s">
        <v>123</v>
      </c>
      <c r="M103" s="4" t="str">
        <f t="shared" si="1"/>
        <v>Noble Plumbers</v>
      </c>
      <c r="N103" s="4" t="s">
        <v>124</v>
      </c>
      <c r="O103" s="4" t="s">
        <v>125</v>
      </c>
      <c r="P103" s="13">
        <v>0</v>
      </c>
      <c r="Q103" s="13">
        <v>0</v>
      </c>
      <c r="R103" s="13">
        <v>0</v>
      </c>
      <c r="S103" s="4"/>
      <c r="T103" s="5">
        <v>0</v>
      </c>
      <c r="U103" s="5"/>
      <c r="V103" s="5">
        <v>0</v>
      </c>
    </row>
    <row r="104" spans="1:22" ht="14.5" customHeight="1" x14ac:dyDescent="0.35">
      <c r="A104" s="4" t="s">
        <v>444</v>
      </c>
      <c r="B104" s="4" t="s">
        <v>445</v>
      </c>
      <c r="C104" s="5"/>
      <c r="D104" s="4" t="s">
        <v>446</v>
      </c>
      <c r="E104" s="6">
        <v>45938</v>
      </c>
      <c r="F104" s="6">
        <v>46190</v>
      </c>
      <c r="G104" s="4" t="s">
        <v>34</v>
      </c>
      <c r="H104" s="4" t="s">
        <v>35</v>
      </c>
      <c r="I104" s="7">
        <v>448463.74</v>
      </c>
      <c r="J104" s="4" t="s">
        <v>59</v>
      </c>
      <c r="K104" s="4" t="s">
        <v>24</v>
      </c>
      <c r="L104" s="4" t="s">
        <v>55</v>
      </c>
      <c r="M104" s="4" t="str">
        <f t="shared" si="1"/>
        <v>Stephanie Silen-Flood</v>
      </c>
      <c r="N104" s="4" t="s">
        <v>60</v>
      </c>
      <c r="O104" s="4" t="s">
        <v>61</v>
      </c>
      <c r="P104" s="13">
        <v>2882</v>
      </c>
      <c r="Q104" s="13">
        <v>2378</v>
      </c>
      <c r="R104" s="13">
        <v>504</v>
      </c>
      <c r="S104" s="4" t="s">
        <v>40</v>
      </c>
      <c r="T104" s="5">
        <v>1</v>
      </c>
      <c r="U104" s="5"/>
      <c r="V104" s="5">
        <v>1</v>
      </c>
    </row>
    <row r="105" spans="1:22" ht="14.5" customHeight="1" x14ac:dyDescent="0.35">
      <c r="A105" s="4" t="s">
        <v>447</v>
      </c>
      <c r="B105" s="4" t="s">
        <v>448</v>
      </c>
      <c r="C105" s="5">
        <v>19177053</v>
      </c>
      <c r="D105" s="4" t="s">
        <v>449</v>
      </c>
      <c r="E105" s="6">
        <v>46162</v>
      </c>
      <c r="F105" s="6">
        <v>46191</v>
      </c>
      <c r="G105" s="4" t="s">
        <v>21</v>
      </c>
      <c r="H105" s="4" t="s">
        <v>69</v>
      </c>
      <c r="I105" s="7">
        <v>300</v>
      </c>
      <c r="J105" s="4" t="s">
        <v>23</v>
      </c>
      <c r="K105" s="4" t="s">
        <v>24</v>
      </c>
      <c r="L105" s="4"/>
      <c r="M105" s="4" t="str">
        <f t="shared" si="1"/>
        <v>Mike Terry</v>
      </c>
      <c r="N105" s="4" t="s">
        <v>163</v>
      </c>
      <c r="O105" s="4" t="s">
        <v>450</v>
      </c>
      <c r="P105" s="13">
        <v>0</v>
      </c>
      <c r="Q105" s="13">
        <v>0</v>
      </c>
      <c r="R105" s="13">
        <v>0</v>
      </c>
      <c r="S105" s="4"/>
      <c r="T105" s="5">
        <v>0</v>
      </c>
      <c r="U105" s="5"/>
      <c r="V105" s="5">
        <v>0</v>
      </c>
    </row>
    <row r="106" spans="1:22" ht="14.5" customHeight="1" x14ac:dyDescent="0.35">
      <c r="A106" s="4" t="s">
        <v>451</v>
      </c>
      <c r="B106" s="4" t="s">
        <v>448</v>
      </c>
      <c r="C106" s="5">
        <v>19177053</v>
      </c>
      <c r="D106" s="4" t="s">
        <v>452</v>
      </c>
      <c r="E106" s="6">
        <v>46162</v>
      </c>
      <c r="F106" s="6">
        <v>46191</v>
      </c>
      <c r="G106" s="4" t="s">
        <v>29</v>
      </c>
      <c r="H106" s="4" t="s">
        <v>30</v>
      </c>
      <c r="I106" s="7">
        <v>17000</v>
      </c>
      <c r="J106" s="4" t="s">
        <v>23</v>
      </c>
      <c r="K106" s="4" t="s">
        <v>24</v>
      </c>
      <c r="L106" s="4"/>
      <c r="M106" s="4" t="str">
        <f t="shared" si="1"/>
        <v>Mike Terry</v>
      </c>
      <c r="N106" s="4" t="s">
        <v>163</v>
      </c>
      <c r="O106" s="4" t="s">
        <v>450</v>
      </c>
      <c r="P106" s="13">
        <v>0</v>
      </c>
      <c r="Q106" s="13"/>
      <c r="R106" s="13"/>
      <c r="S106" s="4"/>
      <c r="T106" s="5"/>
      <c r="U106" s="5"/>
      <c r="V106" s="5"/>
    </row>
    <row r="107" spans="1:22" ht="14.5" customHeight="1" x14ac:dyDescent="0.35">
      <c r="A107" s="4" t="s">
        <v>453</v>
      </c>
      <c r="B107" s="4" t="s">
        <v>454</v>
      </c>
      <c r="C107" s="5"/>
      <c r="D107" s="4" t="s">
        <v>455</v>
      </c>
      <c r="E107" s="6">
        <v>45971</v>
      </c>
      <c r="F107" s="6">
        <v>46191</v>
      </c>
      <c r="G107" s="4" t="s">
        <v>34</v>
      </c>
      <c r="H107" s="4" t="s">
        <v>35</v>
      </c>
      <c r="I107" s="7">
        <v>641547.31999999995</v>
      </c>
      <c r="J107" s="4" t="s">
        <v>36</v>
      </c>
      <c r="K107" s="4" t="s">
        <v>92</v>
      </c>
      <c r="L107" s="4"/>
      <c r="M107" s="4" t="str">
        <f t="shared" si="1"/>
        <v>Kevin Correia</v>
      </c>
      <c r="N107" s="4" t="s">
        <v>93</v>
      </c>
      <c r="O107" s="4" t="s">
        <v>94</v>
      </c>
      <c r="P107" s="13">
        <v>3978</v>
      </c>
      <c r="Q107" s="13">
        <v>3465</v>
      </c>
      <c r="R107" s="13">
        <v>513</v>
      </c>
      <c r="S107" s="4" t="s">
        <v>40</v>
      </c>
      <c r="T107" s="5">
        <v>1</v>
      </c>
      <c r="U107" s="5"/>
      <c r="V107" s="5">
        <v>1</v>
      </c>
    </row>
    <row r="108" spans="1:22" ht="14.5" customHeight="1" x14ac:dyDescent="0.35">
      <c r="A108" s="4" t="s">
        <v>456</v>
      </c>
      <c r="B108" s="4" t="s">
        <v>457</v>
      </c>
      <c r="C108" s="5">
        <v>19662044</v>
      </c>
      <c r="D108" s="4" t="s">
        <v>458</v>
      </c>
      <c r="E108" s="6">
        <v>45937</v>
      </c>
      <c r="F108" s="6">
        <v>46192</v>
      </c>
      <c r="G108" s="4" t="s">
        <v>21</v>
      </c>
      <c r="H108" s="4" t="s">
        <v>22</v>
      </c>
      <c r="I108" s="7">
        <v>13000</v>
      </c>
      <c r="J108" s="4" t="s">
        <v>62</v>
      </c>
      <c r="K108" s="4" t="s">
        <v>24</v>
      </c>
      <c r="L108" s="4" t="s">
        <v>459</v>
      </c>
      <c r="M108" s="4" t="str">
        <f t="shared" si="1"/>
        <v>Jake Stacy</v>
      </c>
      <c r="N108" s="4" t="s">
        <v>460</v>
      </c>
      <c r="O108" s="4" t="s">
        <v>461</v>
      </c>
      <c r="P108" s="13">
        <v>0</v>
      </c>
      <c r="Q108" s="13">
        <v>0</v>
      </c>
      <c r="R108" s="13">
        <v>0</v>
      </c>
      <c r="S108" s="4"/>
      <c r="T108" s="5">
        <v>0</v>
      </c>
      <c r="U108" s="5"/>
      <c r="V108" s="5">
        <v>0</v>
      </c>
    </row>
    <row r="109" spans="1:22" ht="14.5" customHeight="1" x14ac:dyDescent="0.35">
      <c r="A109" s="4" t="s">
        <v>462</v>
      </c>
      <c r="B109" s="4" t="s">
        <v>463</v>
      </c>
      <c r="C109" s="5">
        <v>19227046</v>
      </c>
      <c r="D109" s="4" t="s">
        <v>464</v>
      </c>
      <c r="E109" s="6">
        <v>46058</v>
      </c>
      <c r="F109" s="6">
        <v>46192</v>
      </c>
      <c r="G109" s="4" t="s">
        <v>34</v>
      </c>
      <c r="H109" s="4" t="s">
        <v>35</v>
      </c>
      <c r="I109" s="7">
        <v>526386.68000000005</v>
      </c>
      <c r="J109" s="4" t="s">
        <v>59</v>
      </c>
      <c r="K109" s="4" t="s">
        <v>24</v>
      </c>
      <c r="L109" s="4" t="s">
        <v>71</v>
      </c>
      <c r="M109" s="4" t="str">
        <f t="shared" si="1"/>
        <v>Shayal Sharma</v>
      </c>
      <c r="N109" s="4" t="s">
        <v>72</v>
      </c>
      <c r="O109" s="4" t="s">
        <v>73</v>
      </c>
      <c r="P109" s="13">
        <v>3300</v>
      </c>
      <c r="Q109" s="13">
        <v>2823</v>
      </c>
      <c r="R109" s="13">
        <v>477</v>
      </c>
      <c r="S109" s="4" t="s">
        <v>40</v>
      </c>
      <c r="T109" s="5">
        <v>1</v>
      </c>
      <c r="U109" s="5"/>
      <c r="V109" s="5">
        <v>1</v>
      </c>
    </row>
    <row r="110" spans="1:22" ht="14.5" customHeight="1" x14ac:dyDescent="0.35">
      <c r="A110" s="4" t="s">
        <v>465</v>
      </c>
      <c r="B110" s="4" t="s">
        <v>466</v>
      </c>
      <c r="C110" s="5">
        <v>19227045</v>
      </c>
      <c r="D110" s="4" t="s">
        <v>467</v>
      </c>
      <c r="E110" s="6">
        <v>46058</v>
      </c>
      <c r="F110" s="6">
        <v>46192</v>
      </c>
      <c r="G110" s="4" t="s">
        <v>34</v>
      </c>
      <c r="H110" s="4" t="s">
        <v>35</v>
      </c>
      <c r="I110" s="7">
        <v>526386.68000000005</v>
      </c>
      <c r="J110" s="4" t="s">
        <v>59</v>
      </c>
      <c r="K110" s="4" t="s">
        <v>24</v>
      </c>
      <c r="L110" s="4" t="s">
        <v>71</v>
      </c>
      <c r="M110" s="4" t="str">
        <f t="shared" si="1"/>
        <v>Shayal Sharma</v>
      </c>
      <c r="N110" s="4" t="s">
        <v>72</v>
      </c>
      <c r="O110" s="4" t="s">
        <v>73</v>
      </c>
      <c r="P110" s="13">
        <v>3300</v>
      </c>
      <c r="Q110" s="13">
        <v>2823</v>
      </c>
      <c r="R110" s="13">
        <v>477</v>
      </c>
      <c r="S110" s="4" t="s">
        <v>40</v>
      </c>
      <c r="T110" s="5">
        <v>1</v>
      </c>
      <c r="U110" s="5"/>
      <c r="V110" s="5">
        <v>1</v>
      </c>
    </row>
    <row r="111" spans="1:22" ht="14.5" customHeight="1" x14ac:dyDescent="0.35">
      <c r="A111" s="4" t="s">
        <v>468</v>
      </c>
      <c r="B111" s="4" t="s">
        <v>469</v>
      </c>
      <c r="C111" s="5">
        <v>19226056</v>
      </c>
      <c r="D111" s="4" t="s">
        <v>470</v>
      </c>
      <c r="E111" s="6">
        <v>45992</v>
      </c>
      <c r="F111" s="6">
        <v>46192</v>
      </c>
      <c r="G111" s="4" t="s">
        <v>34</v>
      </c>
      <c r="H111" s="4" t="s">
        <v>35</v>
      </c>
      <c r="I111" s="7">
        <v>454818.08</v>
      </c>
      <c r="J111" s="4" t="s">
        <v>59</v>
      </c>
      <c r="K111" s="4" t="s">
        <v>24</v>
      </c>
      <c r="L111" s="4" t="s">
        <v>55</v>
      </c>
      <c r="M111" s="4" t="str">
        <f t="shared" si="1"/>
        <v>Stephanie Silen-Flood</v>
      </c>
      <c r="N111" s="4" t="s">
        <v>60</v>
      </c>
      <c r="O111" s="4" t="s">
        <v>61</v>
      </c>
      <c r="P111" s="13">
        <v>2890</v>
      </c>
      <c r="Q111" s="13">
        <v>2378</v>
      </c>
      <c r="R111" s="13">
        <v>512</v>
      </c>
      <c r="S111" s="4" t="s">
        <v>40</v>
      </c>
      <c r="T111" s="5">
        <v>1</v>
      </c>
      <c r="U111" s="5"/>
      <c r="V111" s="5">
        <v>1</v>
      </c>
    </row>
    <row r="112" spans="1:22" ht="14.5" customHeight="1" x14ac:dyDescent="0.35">
      <c r="A112" s="4" t="s">
        <v>471</v>
      </c>
      <c r="B112" s="4" t="s">
        <v>472</v>
      </c>
      <c r="C112" s="5">
        <v>19648050</v>
      </c>
      <c r="D112" s="4" t="s">
        <v>473</v>
      </c>
      <c r="E112" s="6">
        <v>46192</v>
      </c>
      <c r="F112" s="6">
        <v>46196</v>
      </c>
      <c r="G112" s="4" t="s">
        <v>21</v>
      </c>
      <c r="H112" s="4" t="s">
        <v>41</v>
      </c>
      <c r="I112" s="7">
        <v>2450</v>
      </c>
      <c r="J112" s="4" t="s">
        <v>59</v>
      </c>
      <c r="K112" s="4" t="s">
        <v>24</v>
      </c>
      <c r="L112" s="4" t="s">
        <v>123</v>
      </c>
      <c r="M112" s="4" t="str">
        <f t="shared" si="1"/>
        <v>Noble Plumbers</v>
      </c>
      <c r="N112" s="4" t="s">
        <v>124</v>
      </c>
      <c r="O112" s="4" t="s">
        <v>125</v>
      </c>
      <c r="P112" s="13">
        <v>0</v>
      </c>
      <c r="Q112" s="13">
        <v>0</v>
      </c>
      <c r="R112" s="13">
        <v>0</v>
      </c>
      <c r="S112" s="4"/>
      <c r="T112" s="5">
        <v>0</v>
      </c>
      <c r="U112" s="5"/>
      <c r="V112" s="5">
        <v>0</v>
      </c>
    </row>
    <row r="113" spans="1:22" ht="14.5" customHeight="1" x14ac:dyDescent="0.35">
      <c r="A113" s="4" t="s">
        <v>474</v>
      </c>
      <c r="B113" s="4" t="s">
        <v>475</v>
      </c>
      <c r="C113" s="5">
        <v>19175031</v>
      </c>
      <c r="D113" s="4" t="s">
        <v>476</v>
      </c>
      <c r="E113" s="6">
        <v>46141</v>
      </c>
      <c r="F113" s="6">
        <v>46196</v>
      </c>
      <c r="G113" s="4" t="s">
        <v>51</v>
      </c>
      <c r="H113" s="4" t="s">
        <v>52</v>
      </c>
      <c r="I113" s="7">
        <v>55000</v>
      </c>
      <c r="J113" s="4" t="s">
        <v>23</v>
      </c>
      <c r="K113" s="4" t="s">
        <v>24</v>
      </c>
      <c r="L113" s="4" t="s">
        <v>477</v>
      </c>
      <c r="M113" s="4" t="str">
        <f t="shared" si="1"/>
        <v xml:space="preserve"> </v>
      </c>
      <c r="N113" s="4"/>
      <c r="O113" s="4"/>
      <c r="P113" s="13">
        <v>0</v>
      </c>
      <c r="Q113" s="13">
        <v>0</v>
      </c>
      <c r="R113" s="13">
        <v>0</v>
      </c>
      <c r="S113" s="4"/>
      <c r="T113" s="5">
        <v>0</v>
      </c>
      <c r="U113" s="5"/>
      <c r="V113" s="5">
        <v>0</v>
      </c>
    </row>
    <row r="114" spans="1:22" ht="14.5" customHeight="1" x14ac:dyDescent="0.35">
      <c r="A114" s="4" t="s">
        <v>478</v>
      </c>
      <c r="B114" s="4" t="s">
        <v>479</v>
      </c>
      <c r="C114" s="5">
        <v>21038019</v>
      </c>
      <c r="D114" s="4" t="s">
        <v>480</v>
      </c>
      <c r="E114" s="6">
        <v>46129</v>
      </c>
      <c r="F114" s="6">
        <v>46196</v>
      </c>
      <c r="G114" s="4" t="s">
        <v>51</v>
      </c>
      <c r="H114" s="4" t="s">
        <v>52</v>
      </c>
      <c r="I114" s="7">
        <v>91805</v>
      </c>
      <c r="J114" s="4" t="s">
        <v>23</v>
      </c>
      <c r="K114" s="4" t="s">
        <v>24</v>
      </c>
      <c r="L114" s="4" t="s">
        <v>481</v>
      </c>
      <c r="M114" s="4" t="str">
        <f t="shared" si="1"/>
        <v>Marie Van Dyken</v>
      </c>
      <c r="N114" s="4" t="s">
        <v>482</v>
      </c>
      <c r="O114" s="4" t="s">
        <v>483</v>
      </c>
      <c r="P114" s="13">
        <v>0</v>
      </c>
      <c r="Q114" s="13">
        <v>0</v>
      </c>
      <c r="R114" s="13">
        <v>0</v>
      </c>
      <c r="S114" s="4"/>
      <c r="T114" s="5">
        <v>0</v>
      </c>
      <c r="U114" s="5"/>
      <c r="V114" s="5">
        <v>0</v>
      </c>
    </row>
    <row r="115" spans="1:22" ht="14.5" customHeight="1" x14ac:dyDescent="0.35">
      <c r="A115" s="4" t="s">
        <v>484</v>
      </c>
      <c r="B115" s="4" t="s">
        <v>485</v>
      </c>
      <c r="C115" s="5">
        <v>21359001</v>
      </c>
      <c r="D115" s="4" t="s">
        <v>486</v>
      </c>
      <c r="E115" s="6">
        <v>46058</v>
      </c>
      <c r="F115" s="6">
        <v>46196</v>
      </c>
      <c r="G115" s="4" t="s">
        <v>51</v>
      </c>
      <c r="H115" s="4" t="s">
        <v>52</v>
      </c>
      <c r="I115" s="7">
        <v>52900</v>
      </c>
      <c r="J115" s="4" t="s">
        <v>36</v>
      </c>
      <c r="K115" s="4" t="s">
        <v>24</v>
      </c>
      <c r="L115" s="4" t="s">
        <v>487</v>
      </c>
      <c r="M115" s="4" t="str">
        <f t="shared" si="1"/>
        <v>Claudia Padilla</v>
      </c>
      <c r="N115" s="4" t="s">
        <v>488</v>
      </c>
      <c r="O115" s="4" t="s">
        <v>489</v>
      </c>
      <c r="P115" s="13">
        <v>0</v>
      </c>
      <c r="Q115" s="13">
        <v>0</v>
      </c>
      <c r="R115" s="13">
        <v>0</v>
      </c>
      <c r="S115" s="4"/>
      <c r="T115" s="5">
        <v>0</v>
      </c>
      <c r="U115" s="5"/>
      <c r="V115" s="5">
        <v>0</v>
      </c>
    </row>
    <row r="116" spans="1:22" ht="14.5" customHeight="1" x14ac:dyDescent="0.35">
      <c r="A116" s="4" t="s">
        <v>490</v>
      </c>
      <c r="B116" s="4" t="s">
        <v>491</v>
      </c>
      <c r="C116" s="5">
        <v>19165001</v>
      </c>
      <c r="D116" s="4" t="s">
        <v>492</v>
      </c>
      <c r="E116" s="6">
        <v>46073</v>
      </c>
      <c r="F116" s="6">
        <v>46196</v>
      </c>
      <c r="G116" s="4" t="s">
        <v>29</v>
      </c>
      <c r="H116" s="4" t="s">
        <v>30</v>
      </c>
      <c r="I116" s="7">
        <v>48459</v>
      </c>
      <c r="J116" s="4" t="s">
        <v>27</v>
      </c>
      <c r="K116" s="4" t="s">
        <v>24</v>
      </c>
      <c r="L116" s="4" t="s">
        <v>493</v>
      </c>
      <c r="M116" s="4" t="str">
        <f t="shared" si="1"/>
        <v>Calen Barnes</v>
      </c>
      <c r="N116" s="4" t="s">
        <v>494</v>
      </c>
      <c r="O116" s="4" t="s">
        <v>495</v>
      </c>
      <c r="P116" s="13">
        <v>0</v>
      </c>
      <c r="Q116" s="13"/>
      <c r="R116" s="13"/>
      <c r="S116" s="4"/>
      <c r="T116" s="5"/>
      <c r="U116" s="5"/>
      <c r="V116" s="5"/>
    </row>
    <row r="117" spans="1:22" ht="14.5" customHeight="1" x14ac:dyDescent="0.35">
      <c r="A117" s="4" t="s">
        <v>496</v>
      </c>
      <c r="B117" s="4" t="s">
        <v>497</v>
      </c>
      <c r="C117" s="5">
        <v>19177036</v>
      </c>
      <c r="D117" s="4" t="s">
        <v>498</v>
      </c>
      <c r="E117" s="6">
        <v>46028</v>
      </c>
      <c r="F117" s="6">
        <v>46196</v>
      </c>
      <c r="G117" s="4" t="s">
        <v>34</v>
      </c>
      <c r="H117" s="4" t="s">
        <v>35</v>
      </c>
      <c r="I117" s="7">
        <v>503441.24</v>
      </c>
      <c r="J117" s="4" t="s">
        <v>27</v>
      </c>
      <c r="K117" s="4" t="s">
        <v>24</v>
      </c>
      <c r="L117" s="4" t="s">
        <v>71</v>
      </c>
      <c r="M117" s="4" t="str">
        <f t="shared" si="1"/>
        <v>Shayal Sharma</v>
      </c>
      <c r="N117" s="4" t="s">
        <v>72</v>
      </c>
      <c r="O117" s="4" t="s">
        <v>73</v>
      </c>
      <c r="P117" s="13">
        <v>3482</v>
      </c>
      <c r="Q117" s="13">
        <v>2461</v>
      </c>
      <c r="R117" s="13">
        <v>1021</v>
      </c>
      <c r="S117" s="4" t="s">
        <v>74</v>
      </c>
      <c r="T117" s="5">
        <v>1</v>
      </c>
      <c r="U117" s="5"/>
      <c r="V117" s="5">
        <v>1</v>
      </c>
    </row>
    <row r="118" spans="1:22" ht="14.5" customHeight="1" x14ac:dyDescent="0.35">
      <c r="A118" s="4" t="s">
        <v>499</v>
      </c>
      <c r="B118" s="4" t="s">
        <v>500</v>
      </c>
      <c r="C118" s="5"/>
      <c r="D118" s="4" t="s">
        <v>501</v>
      </c>
      <c r="E118" s="6">
        <v>46183</v>
      </c>
      <c r="F118" s="6">
        <v>46197</v>
      </c>
      <c r="G118" s="4" t="s">
        <v>53</v>
      </c>
      <c r="H118" s="4" t="s">
        <v>54</v>
      </c>
      <c r="I118" s="7">
        <v>7800</v>
      </c>
      <c r="J118" s="4" t="s">
        <v>23</v>
      </c>
      <c r="K118" s="4" t="s">
        <v>24</v>
      </c>
      <c r="L118" s="4" t="s">
        <v>502</v>
      </c>
      <c r="M118" s="4" t="str">
        <f t="shared" si="1"/>
        <v>Peter Evins</v>
      </c>
      <c r="N118" s="4" t="s">
        <v>503</v>
      </c>
      <c r="O118" s="4" t="s">
        <v>504</v>
      </c>
      <c r="P118" s="13">
        <v>2833</v>
      </c>
      <c r="Q118" s="13">
        <v>0</v>
      </c>
      <c r="R118" s="13">
        <v>0</v>
      </c>
      <c r="S118" s="4"/>
      <c r="T118" s="5">
        <v>0</v>
      </c>
      <c r="U118" s="5"/>
      <c r="V118" s="5">
        <v>0</v>
      </c>
    </row>
    <row r="119" spans="1:22" ht="14.5" customHeight="1" x14ac:dyDescent="0.35">
      <c r="A119" s="4" t="s">
        <v>505</v>
      </c>
      <c r="B119" s="4" t="s">
        <v>506</v>
      </c>
      <c r="C119" s="5">
        <v>19147031</v>
      </c>
      <c r="D119" s="4" t="s">
        <v>507</v>
      </c>
      <c r="E119" s="6">
        <v>46183</v>
      </c>
      <c r="F119" s="6">
        <v>46197</v>
      </c>
      <c r="G119" s="4" t="s">
        <v>21</v>
      </c>
      <c r="H119" s="4" t="s">
        <v>41</v>
      </c>
      <c r="I119" s="7">
        <v>1360</v>
      </c>
      <c r="J119" s="4" t="s">
        <v>23</v>
      </c>
      <c r="K119" s="4" t="s">
        <v>24</v>
      </c>
      <c r="L119" s="4" t="s">
        <v>508</v>
      </c>
      <c r="M119" s="4" t="str">
        <f t="shared" si="1"/>
        <v>Delta Mechanical</v>
      </c>
      <c r="N119" s="4" t="s">
        <v>509</v>
      </c>
      <c r="O119" s="4" t="s">
        <v>510</v>
      </c>
      <c r="P119" s="13">
        <v>0</v>
      </c>
      <c r="Q119" s="13">
        <v>0</v>
      </c>
      <c r="R119" s="13">
        <v>0</v>
      </c>
      <c r="S119" s="4"/>
      <c r="T119" s="5">
        <v>0</v>
      </c>
      <c r="U119" s="5"/>
      <c r="V119" s="5">
        <v>0</v>
      </c>
    </row>
    <row r="120" spans="1:22" ht="14.5" customHeight="1" x14ac:dyDescent="0.35">
      <c r="A120" s="4" t="s">
        <v>511</v>
      </c>
      <c r="B120" s="4" t="s">
        <v>512</v>
      </c>
      <c r="C120" s="5">
        <v>19649003</v>
      </c>
      <c r="D120" s="4" t="s">
        <v>513</v>
      </c>
      <c r="E120" s="6">
        <v>46190</v>
      </c>
      <c r="F120" s="6">
        <v>46197</v>
      </c>
      <c r="G120" s="4" t="s">
        <v>25</v>
      </c>
      <c r="H120" s="4" t="s">
        <v>26</v>
      </c>
      <c r="I120" s="7">
        <v>4000</v>
      </c>
      <c r="J120" s="4" t="s">
        <v>59</v>
      </c>
      <c r="K120" s="4" t="s">
        <v>85</v>
      </c>
      <c r="L120" s="4"/>
      <c r="M120" s="4" t="str">
        <f t="shared" si="1"/>
        <v xml:space="preserve"> ROBERT &amp; ALICE CAMARA</v>
      </c>
      <c r="N120" s="4" t="s">
        <v>514</v>
      </c>
      <c r="O120" s="4" t="s">
        <v>515</v>
      </c>
      <c r="P120" s="13">
        <v>0</v>
      </c>
      <c r="Q120" s="13">
        <v>0</v>
      </c>
      <c r="R120" s="13">
        <v>0</v>
      </c>
      <c r="S120" s="4"/>
      <c r="T120" s="5">
        <v>0</v>
      </c>
      <c r="U120" s="5"/>
      <c r="V120" s="5">
        <v>0</v>
      </c>
    </row>
    <row r="121" spans="1:22" ht="14.5" customHeight="1" x14ac:dyDescent="0.35">
      <c r="A121" s="4" t="s">
        <v>516</v>
      </c>
      <c r="B121" s="4" t="s">
        <v>517</v>
      </c>
      <c r="C121" s="5">
        <v>19226059</v>
      </c>
      <c r="D121" s="4" t="s">
        <v>518</v>
      </c>
      <c r="E121" s="6">
        <v>45993</v>
      </c>
      <c r="F121" s="6">
        <v>46197</v>
      </c>
      <c r="G121" s="4" t="s">
        <v>34</v>
      </c>
      <c r="H121" s="4" t="s">
        <v>35</v>
      </c>
      <c r="I121" s="7">
        <v>290657.64</v>
      </c>
      <c r="J121" s="4" t="s">
        <v>59</v>
      </c>
      <c r="K121" s="4" t="s">
        <v>24</v>
      </c>
      <c r="L121" s="4" t="s">
        <v>55</v>
      </c>
      <c r="M121" s="4" t="str">
        <f t="shared" si="1"/>
        <v>Stephanie Silen-Flood</v>
      </c>
      <c r="N121" s="4" t="s">
        <v>60</v>
      </c>
      <c r="O121" s="4" t="s">
        <v>61</v>
      </c>
      <c r="P121" s="13">
        <v>1934</v>
      </c>
      <c r="Q121" s="13">
        <v>1443</v>
      </c>
      <c r="R121" s="13">
        <v>491</v>
      </c>
      <c r="S121" s="4" t="s">
        <v>40</v>
      </c>
      <c r="T121" s="5">
        <v>1</v>
      </c>
      <c r="U121" s="5"/>
      <c r="V121" s="5">
        <v>1</v>
      </c>
    </row>
    <row r="122" spans="1:22" ht="14.5" customHeight="1" x14ac:dyDescent="0.35">
      <c r="A122" s="4" t="s">
        <v>519</v>
      </c>
      <c r="B122" s="4" t="s">
        <v>520</v>
      </c>
      <c r="C122" s="5">
        <v>19177035</v>
      </c>
      <c r="D122" s="4" t="s">
        <v>521</v>
      </c>
      <c r="E122" s="6">
        <v>46043</v>
      </c>
      <c r="F122" s="6">
        <v>46197</v>
      </c>
      <c r="G122" s="4" t="s">
        <v>34</v>
      </c>
      <c r="H122" s="4" t="s">
        <v>35</v>
      </c>
      <c r="I122" s="7">
        <v>626801.28</v>
      </c>
      <c r="J122" s="4" t="s">
        <v>27</v>
      </c>
      <c r="K122" s="4" t="s">
        <v>24</v>
      </c>
      <c r="L122" s="4" t="s">
        <v>71</v>
      </c>
      <c r="M122" s="4" t="str">
        <f t="shared" si="1"/>
        <v>Shayal Sharma</v>
      </c>
      <c r="N122" s="4" t="s">
        <v>72</v>
      </c>
      <c r="O122" s="4" t="s">
        <v>73</v>
      </c>
      <c r="P122" s="13">
        <v>4116</v>
      </c>
      <c r="Q122" s="13">
        <v>3244</v>
      </c>
      <c r="R122" s="13">
        <v>872</v>
      </c>
      <c r="S122" s="4" t="s">
        <v>74</v>
      </c>
      <c r="T122" s="5">
        <v>1</v>
      </c>
      <c r="U122" s="5"/>
      <c r="V122" s="5">
        <v>1</v>
      </c>
    </row>
    <row r="123" spans="1:22" ht="14.5" customHeight="1" x14ac:dyDescent="0.35">
      <c r="A123" s="4" t="s">
        <v>522</v>
      </c>
      <c r="B123" s="4" t="s">
        <v>523</v>
      </c>
      <c r="C123" s="5">
        <v>19653042</v>
      </c>
      <c r="D123" s="4" t="s">
        <v>524</v>
      </c>
      <c r="E123" s="6">
        <v>46126</v>
      </c>
      <c r="F123" s="6">
        <v>46197</v>
      </c>
      <c r="G123" s="4" t="s">
        <v>21</v>
      </c>
      <c r="H123" s="4" t="s">
        <v>22</v>
      </c>
      <c r="I123" s="7">
        <v>20905</v>
      </c>
      <c r="J123" s="4" t="s">
        <v>23</v>
      </c>
      <c r="K123" s="4" t="s">
        <v>24</v>
      </c>
      <c r="L123" s="4"/>
      <c r="M123" s="4" t="str">
        <f t="shared" si="1"/>
        <v>Bryanna Villanueva</v>
      </c>
      <c r="N123" s="4" t="s">
        <v>63</v>
      </c>
      <c r="O123" s="4" t="s">
        <v>64</v>
      </c>
      <c r="P123" s="13">
        <v>0</v>
      </c>
      <c r="Q123" s="13">
        <v>0</v>
      </c>
      <c r="R123" s="13">
        <v>0</v>
      </c>
      <c r="S123" s="4"/>
      <c r="T123" s="5">
        <v>0</v>
      </c>
      <c r="U123" s="5"/>
      <c r="V123" s="5">
        <v>0</v>
      </c>
    </row>
    <row r="124" spans="1:22" ht="14.5" customHeight="1" x14ac:dyDescent="0.35">
      <c r="A124" s="4" t="s">
        <v>525</v>
      </c>
      <c r="B124" s="4" t="s">
        <v>526</v>
      </c>
      <c r="C124" s="5">
        <v>21368041</v>
      </c>
      <c r="D124" s="4" t="s">
        <v>527</v>
      </c>
      <c r="E124" s="6">
        <v>46055</v>
      </c>
      <c r="F124" s="6">
        <v>46197</v>
      </c>
      <c r="G124" s="4" t="s">
        <v>34</v>
      </c>
      <c r="H124" s="4" t="s">
        <v>35</v>
      </c>
      <c r="I124" s="7">
        <v>490578.08</v>
      </c>
      <c r="J124" s="4" t="s">
        <v>36</v>
      </c>
      <c r="K124" s="4" t="s">
        <v>24</v>
      </c>
      <c r="L124" s="4" t="s">
        <v>528</v>
      </c>
      <c r="M124" s="4" t="str">
        <f t="shared" si="1"/>
        <v>Layne Jensen</v>
      </c>
      <c r="N124" s="4" t="s">
        <v>529</v>
      </c>
      <c r="O124" s="4" t="s">
        <v>530</v>
      </c>
      <c r="P124" s="13">
        <v>3255</v>
      </c>
      <c r="Q124" s="13">
        <v>2543</v>
      </c>
      <c r="R124" s="13">
        <v>712</v>
      </c>
      <c r="S124" s="4" t="s">
        <v>40</v>
      </c>
      <c r="T124" s="5">
        <v>1</v>
      </c>
      <c r="U124" s="5"/>
      <c r="V124" s="5">
        <v>1</v>
      </c>
    </row>
    <row r="125" spans="1:22" ht="14.5" customHeight="1" x14ac:dyDescent="0.35">
      <c r="A125" s="4" t="s">
        <v>531</v>
      </c>
      <c r="B125" s="4" t="s">
        <v>532</v>
      </c>
      <c r="C125" s="5">
        <v>21368040</v>
      </c>
      <c r="D125" s="4" t="s">
        <v>533</v>
      </c>
      <c r="E125" s="6">
        <v>46055</v>
      </c>
      <c r="F125" s="6">
        <v>46192</v>
      </c>
      <c r="G125" s="4" t="s">
        <v>34</v>
      </c>
      <c r="H125" s="4" t="s">
        <v>35</v>
      </c>
      <c r="I125" s="7">
        <v>433718.42</v>
      </c>
      <c r="J125" s="4" t="s">
        <v>36</v>
      </c>
      <c r="K125" s="4" t="s">
        <v>24</v>
      </c>
      <c r="L125" s="4" t="s">
        <v>528</v>
      </c>
      <c r="M125" s="4" t="str">
        <f t="shared" si="1"/>
        <v>Layne Jensen</v>
      </c>
      <c r="N125" s="4" t="s">
        <v>529</v>
      </c>
      <c r="O125" s="4" t="s">
        <v>530</v>
      </c>
      <c r="P125" s="13">
        <v>2905</v>
      </c>
      <c r="Q125" s="13">
        <v>2217</v>
      </c>
      <c r="R125" s="13">
        <v>688</v>
      </c>
      <c r="S125" s="4" t="s">
        <v>40</v>
      </c>
      <c r="T125" s="5">
        <v>1</v>
      </c>
      <c r="U125" s="5"/>
      <c r="V125" s="5">
        <v>1</v>
      </c>
    </row>
    <row r="126" spans="1:22" ht="14.5" customHeight="1" x14ac:dyDescent="0.35">
      <c r="A126" s="4" t="s">
        <v>534</v>
      </c>
      <c r="B126" s="4" t="s">
        <v>535</v>
      </c>
      <c r="C126" s="5"/>
      <c r="D126" s="4" t="s">
        <v>536</v>
      </c>
      <c r="E126" s="6">
        <v>46147</v>
      </c>
      <c r="F126" s="6">
        <v>46198</v>
      </c>
      <c r="G126" s="4" t="s">
        <v>29</v>
      </c>
      <c r="H126" s="4" t="s">
        <v>119</v>
      </c>
      <c r="I126" s="7">
        <v>33800</v>
      </c>
      <c r="J126" s="4" t="s">
        <v>23</v>
      </c>
      <c r="K126" s="4" t="s">
        <v>24</v>
      </c>
      <c r="L126" s="4" t="s">
        <v>537</v>
      </c>
      <c r="M126" s="4" t="str">
        <f t="shared" si="1"/>
        <v>Challyn Rollins</v>
      </c>
      <c r="N126" s="4" t="s">
        <v>538</v>
      </c>
      <c r="O126" s="4" t="s">
        <v>539</v>
      </c>
      <c r="P126" s="13">
        <v>0</v>
      </c>
      <c r="Q126" s="13"/>
      <c r="R126" s="13"/>
      <c r="S126" s="4"/>
      <c r="T126" s="5"/>
      <c r="U126" s="5"/>
      <c r="V126" s="5"/>
    </row>
    <row r="127" spans="1:22" ht="14.5" customHeight="1" x14ac:dyDescent="0.35">
      <c r="A127" s="4" t="s">
        <v>540</v>
      </c>
      <c r="B127" s="4" t="s">
        <v>541</v>
      </c>
      <c r="C127" s="5">
        <v>19226057</v>
      </c>
      <c r="D127" s="4" t="s">
        <v>542</v>
      </c>
      <c r="E127" s="6">
        <v>45992</v>
      </c>
      <c r="F127" s="6">
        <v>46198</v>
      </c>
      <c r="G127" s="4" t="s">
        <v>34</v>
      </c>
      <c r="H127" s="4" t="s">
        <v>35</v>
      </c>
      <c r="I127" s="7">
        <v>318219.59999999998</v>
      </c>
      <c r="J127" s="4" t="s">
        <v>59</v>
      </c>
      <c r="K127" s="4" t="s">
        <v>24</v>
      </c>
      <c r="L127" s="4" t="s">
        <v>55</v>
      </c>
      <c r="M127" s="4" t="str">
        <f t="shared" si="1"/>
        <v>Stephanie Silen-Flood</v>
      </c>
      <c r="N127" s="4" t="s">
        <v>60</v>
      </c>
      <c r="O127" s="4" t="s">
        <v>61</v>
      </c>
      <c r="P127" s="13">
        <v>2083</v>
      </c>
      <c r="Q127" s="13">
        <v>1603</v>
      </c>
      <c r="R127" s="13">
        <v>480</v>
      </c>
      <c r="S127" s="4" t="s">
        <v>40</v>
      </c>
      <c r="T127" s="5">
        <v>1</v>
      </c>
      <c r="U127" s="5"/>
      <c r="V127" s="5">
        <v>1</v>
      </c>
    </row>
    <row r="128" spans="1:22" ht="14.5" customHeight="1" x14ac:dyDescent="0.35">
      <c r="A128" s="4" t="s">
        <v>543</v>
      </c>
      <c r="B128" s="4" t="s">
        <v>544</v>
      </c>
      <c r="C128" s="5">
        <v>19226061</v>
      </c>
      <c r="D128" s="4" t="s">
        <v>545</v>
      </c>
      <c r="E128" s="6">
        <v>45316</v>
      </c>
      <c r="F128" s="6">
        <v>46198</v>
      </c>
      <c r="G128" s="4" t="s">
        <v>34</v>
      </c>
      <c r="H128" s="4" t="s">
        <v>35</v>
      </c>
      <c r="I128" s="7">
        <v>391959.28</v>
      </c>
      <c r="J128" s="4" t="s">
        <v>59</v>
      </c>
      <c r="K128" s="4" t="s">
        <v>24</v>
      </c>
      <c r="L128" s="4" t="s">
        <v>55</v>
      </c>
      <c r="M128" s="4" t="str">
        <f t="shared" si="1"/>
        <v>Stephanie Silen-Flood</v>
      </c>
      <c r="N128" s="4" t="s">
        <v>60</v>
      </c>
      <c r="O128" s="4" t="s">
        <v>61</v>
      </c>
      <c r="P128" s="13">
        <v>2758</v>
      </c>
      <c r="Q128" s="13">
        <v>0</v>
      </c>
      <c r="R128" s="13">
        <v>0</v>
      </c>
      <c r="S128" s="4" t="s">
        <v>40</v>
      </c>
      <c r="T128" s="5">
        <v>1</v>
      </c>
      <c r="U128" s="5"/>
      <c r="V128" s="5">
        <v>1</v>
      </c>
    </row>
    <row r="129" spans="1:22" ht="14.5" customHeight="1" x14ac:dyDescent="0.35">
      <c r="A129" s="4" t="s">
        <v>546</v>
      </c>
      <c r="B129" s="4" t="s">
        <v>547</v>
      </c>
      <c r="C129" s="5">
        <v>21041008</v>
      </c>
      <c r="D129" s="4" t="s">
        <v>548</v>
      </c>
      <c r="E129" s="6">
        <v>45966</v>
      </c>
      <c r="F129" s="6">
        <v>46198</v>
      </c>
      <c r="G129" s="4" t="s">
        <v>29</v>
      </c>
      <c r="H129" s="4" t="s">
        <v>30</v>
      </c>
      <c r="I129" s="7">
        <v>50000</v>
      </c>
      <c r="J129" s="4" t="s">
        <v>36</v>
      </c>
      <c r="K129" s="4" t="s">
        <v>24</v>
      </c>
      <c r="L129" s="4" t="s">
        <v>46</v>
      </c>
      <c r="M129" s="4" t="str">
        <f t="shared" si="1"/>
        <v>Jevi Aquino</v>
      </c>
      <c r="N129" s="4" t="s">
        <v>47</v>
      </c>
      <c r="O129" s="4" t="s">
        <v>48</v>
      </c>
      <c r="P129" s="13">
        <v>0</v>
      </c>
      <c r="Q129" s="13"/>
      <c r="R129" s="13"/>
      <c r="S129" s="4"/>
      <c r="T129" s="5"/>
      <c r="U129" s="5"/>
      <c r="V129" s="5"/>
    </row>
    <row r="130" spans="1:22" ht="14.5" customHeight="1" x14ac:dyDescent="0.35">
      <c r="A130" s="4" t="s">
        <v>549</v>
      </c>
      <c r="B130" s="4" t="s">
        <v>550</v>
      </c>
      <c r="C130" s="5">
        <v>19176007</v>
      </c>
      <c r="D130" s="4" t="s">
        <v>551</v>
      </c>
      <c r="E130" s="6">
        <v>46129</v>
      </c>
      <c r="F130" s="6">
        <v>46198</v>
      </c>
      <c r="G130" s="4" t="s">
        <v>82</v>
      </c>
      <c r="H130" s="4" t="s">
        <v>83</v>
      </c>
      <c r="I130" s="7">
        <v>10500</v>
      </c>
      <c r="J130" s="4" t="s">
        <v>23</v>
      </c>
      <c r="K130" s="4" t="s">
        <v>24</v>
      </c>
      <c r="L130" s="4" t="s">
        <v>552</v>
      </c>
      <c r="M130" s="4" t="str">
        <f t="shared" si="1"/>
        <v>Michael Ford</v>
      </c>
      <c r="N130" s="4" t="s">
        <v>380</v>
      </c>
      <c r="O130" s="4" t="s">
        <v>553</v>
      </c>
      <c r="P130" s="13">
        <v>0</v>
      </c>
      <c r="Q130" s="13">
        <v>0</v>
      </c>
      <c r="R130" s="13">
        <v>0</v>
      </c>
      <c r="S130" s="4"/>
      <c r="T130" s="5">
        <v>0</v>
      </c>
      <c r="U130" s="5"/>
      <c r="V130" s="5">
        <v>0</v>
      </c>
    </row>
    <row r="131" spans="1:22" ht="14.5" customHeight="1" x14ac:dyDescent="0.35">
      <c r="A131" s="4" t="s">
        <v>554</v>
      </c>
      <c r="B131" s="4" t="s">
        <v>555</v>
      </c>
      <c r="C131" s="5">
        <v>19177037</v>
      </c>
      <c r="D131" s="4" t="s">
        <v>556</v>
      </c>
      <c r="E131" s="6">
        <v>46028</v>
      </c>
      <c r="F131" s="6">
        <v>46198</v>
      </c>
      <c r="G131" s="4" t="s">
        <v>34</v>
      </c>
      <c r="H131" s="4" t="s">
        <v>35</v>
      </c>
      <c r="I131" s="7">
        <v>627636.96</v>
      </c>
      <c r="J131" s="4" t="s">
        <v>27</v>
      </c>
      <c r="K131" s="4" t="s">
        <v>24</v>
      </c>
      <c r="L131" s="4" t="s">
        <v>71</v>
      </c>
      <c r="M131" s="4" t="str">
        <f t="shared" ref="M131:M140" si="2">CONCATENATE(N131," ",O131)</f>
        <v>Shayal Sharma</v>
      </c>
      <c r="N131" s="4" t="s">
        <v>72</v>
      </c>
      <c r="O131" s="4" t="s">
        <v>73</v>
      </c>
      <c r="P131" s="13">
        <v>4128</v>
      </c>
      <c r="Q131" s="13">
        <v>3244</v>
      </c>
      <c r="R131" s="13">
        <v>884</v>
      </c>
      <c r="S131" s="4" t="s">
        <v>74</v>
      </c>
      <c r="T131" s="5">
        <v>1</v>
      </c>
      <c r="U131" s="5"/>
      <c r="V131" s="5">
        <v>1</v>
      </c>
    </row>
    <row r="132" spans="1:22" ht="14.5" customHeight="1" x14ac:dyDescent="0.35">
      <c r="A132" s="4" t="s">
        <v>557</v>
      </c>
      <c r="B132" s="4" t="s">
        <v>558</v>
      </c>
      <c r="C132" s="5">
        <v>21368042</v>
      </c>
      <c r="D132" s="4" t="s">
        <v>559</v>
      </c>
      <c r="E132" s="6">
        <v>46055</v>
      </c>
      <c r="F132" s="6">
        <v>46198</v>
      </c>
      <c r="G132" s="4" t="s">
        <v>34</v>
      </c>
      <c r="H132" s="4" t="s">
        <v>35</v>
      </c>
      <c r="I132" s="7">
        <v>360099.28</v>
      </c>
      <c r="J132" s="4" t="s">
        <v>36</v>
      </c>
      <c r="K132" s="4" t="s">
        <v>24</v>
      </c>
      <c r="L132" s="4" t="s">
        <v>528</v>
      </c>
      <c r="M132" s="4" t="str">
        <f t="shared" si="2"/>
        <v>Layne Jensen</v>
      </c>
      <c r="N132" s="4" t="s">
        <v>529</v>
      </c>
      <c r="O132" s="4" t="s">
        <v>530</v>
      </c>
      <c r="P132" s="13">
        <v>2420</v>
      </c>
      <c r="Q132" s="13">
        <v>1828</v>
      </c>
      <c r="R132" s="13">
        <v>592</v>
      </c>
      <c r="S132" s="4" t="s">
        <v>40</v>
      </c>
      <c r="T132" s="5">
        <v>1</v>
      </c>
      <c r="U132" s="5"/>
      <c r="V132" s="5">
        <v>1</v>
      </c>
    </row>
    <row r="133" spans="1:22" ht="14.5" customHeight="1" x14ac:dyDescent="0.35">
      <c r="A133" s="4" t="s">
        <v>560</v>
      </c>
      <c r="B133" s="4" t="s">
        <v>561</v>
      </c>
      <c r="C133" s="5">
        <v>19619004</v>
      </c>
      <c r="D133" s="4" t="s">
        <v>562</v>
      </c>
      <c r="E133" s="6">
        <v>46064</v>
      </c>
      <c r="F133" s="6">
        <v>46199</v>
      </c>
      <c r="G133" s="4" t="s">
        <v>21</v>
      </c>
      <c r="H133" s="4" t="s">
        <v>41</v>
      </c>
      <c r="I133" s="7">
        <v>2300</v>
      </c>
      <c r="J133" s="4" t="s">
        <v>62</v>
      </c>
      <c r="K133" s="4" t="s">
        <v>24</v>
      </c>
      <c r="L133" s="4" t="s">
        <v>508</v>
      </c>
      <c r="M133" s="4" t="str">
        <f t="shared" si="2"/>
        <v>Delta Mechanical</v>
      </c>
      <c r="N133" s="4" t="s">
        <v>509</v>
      </c>
      <c r="O133" s="4" t="s">
        <v>510</v>
      </c>
      <c r="P133" s="13">
        <v>0</v>
      </c>
      <c r="Q133" s="13">
        <v>0</v>
      </c>
      <c r="R133" s="13">
        <v>0</v>
      </c>
      <c r="S133" s="4"/>
      <c r="T133" s="5">
        <v>0</v>
      </c>
      <c r="U133" s="5"/>
      <c r="V133" s="5">
        <v>0</v>
      </c>
    </row>
    <row r="134" spans="1:22" ht="14.5" customHeight="1" x14ac:dyDescent="0.35">
      <c r="A134" s="4" t="s">
        <v>563</v>
      </c>
      <c r="B134" s="4" t="s">
        <v>564</v>
      </c>
      <c r="C134" s="5">
        <v>19177066</v>
      </c>
      <c r="D134" s="4" t="s">
        <v>565</v>
      </c>
      <c r="E134" s="6">
        <v>46071</v>
      </c>
      <c r="F134" s="6">
        <v>46202</v>
      </c>
      <c r="G134" s="4" t="s">
        <v>34</v>
      </c>
      <c r="H134" s="4" t="s">
        <v>35</v>
      </c>
      <c r="I134" s="7">
        <v>627636.96</v>
      </c>
      <c r="J134" s="4" t="s">
        <v>27</v>
      </c>
      <c r="K134" s="4" t="s">
        <v>24</v>
      </c>
      <c r="L134" s="4" t="s">
        <v>71</v>
      </c>
      <c r="M134" s="4" t="str">
        <f t="shared" si="2"/>
        <v>Shayal Sharma</v>
      </c>
      <c r="N134" s="4" t="s">
        <v>72</v>
      </c>
      <c r="O134" s="4" t="s">
        <v>73</v>
      </c>
      <c r="P134" s="13">
        <v>4128</v>
      </c>
      <c r="Q134" s="13">
        <v>3244</v>
      </c>
      <c r="R134" s="13">
        <v>884</v>
      </c>
      <c r="S134" s="4" t="s">
        <v>74</v>
      </c>
      <c r="T134" s="5">
        <v>1</v>
      </c>
      <c r="U134" s="5"/>
      <c r="V134" s="5">
        <v>1</v>
      </c>
    </row>
    <row r="135" spans="1:22" ht="14.5" customHeight="1" x14ac:dyDescent="0.35">
      <c r="A135" s="4" t="s">
        <v>566</v>
      </c>
      <c r="B135" s="4" t="s">
        <v>567</v>
      </c>
      <c r="C135" s="5">
        <v>21348016</v>
      </c>
      <c r="D135" s="4" t="s">
        <v>568</v>
      </c>
      <c r="E135" s="6">
        <v>46028</v>
      </c>
      <c r="F135" s="6">
        <v>46199</v>
      </c>
      <c r="G135" s="4" t="s">
        <v>29</v>
      </c>
      <c r="H135" s="4" t="s">
        <v>90</v>
      </c>
      <c r="I135" s="7">
        <v>25000</v>
      </c>
      <c r="J135" s="4" t="s">
        <v>36</v>
      </c>
      <c r="K135" s="4" t="s">
        <v>24</v>
      </c>
      <c r="L135" s="4" t="s">
        <v>569</v>
      </c>
      <c r="M135" s="4" t="str">
        <f t="shared" si="2"/>
        <v>Brayden Echols</v>
      </c>
      <c r="N135" s="4" t="s">
        <v>570</v>
      </c>
      <c r="O135" s="4" t="s">
        <v>571</v>
      </c>
      <c r="P135" s="13">
        <v>0</v>
      </c>
      <c r="Q135" s="13"/>
      <c r="R135" s="13"/>
      <c r="S135" s="4"/>
      <c r="T135" s="5"/>
      <c r="U135" s="5"/>
      <c r="V135" s="5"/>
    </row>
    <row r="136" spans="1:22" ht="14.5" customHeight="1" x14ac:dyDescent="0.35">
      <c r="A136" s="4" t="s">
        <v>572</v>
      </c>
      <c r="B136" s="4" t="s">
        <v>573</v>
      </c>
      <c r="C136" s="5">
        <v>21348017</v>
      </c>
      <c r="D136" s="4" t="s">
        <v>574</v>
      </c>
      <c r="E136" s="6">
        <v>46148</v>
      </c>
      <c r="F136" s="6">
        <v>46199</v>
      </c>
      <c r="G136" s="4" t="s">
        <v>29</v>
      </c>
      <c r="H136" s="4" t="s">
        <v>119</v>
      </c>
      <c r="I136" s="7">
        <v>12400</v>
      </c>
      <c r="J136" s="4" t="s">
        <v>23</v>
      </c>
      <c r="K136" s="4" t="s">
        <v>24</v>
      </c>
      <c r="L136" s="4" t="s">
        <v>31</v>
      </c>
      <c r="M136" s="4" t="str">
        <f t="shared" si="2"/>
        <v>Brianna Kidwell</v>
      </c>
      <c r="N136" s="4" t="s">
        <v>32</v>
      </c>
      <c r="O136" s="4" t="s">
        <v>33</v>
      </c>
      <c r="P136" s="13">
        <v>0</v>
      </c>
      <c r="Q136" s="13"/>
      <c r="R136" s="13"/>
      <c r="S136" s="4"/>
      <c r="T136" s="5"/>
      <c r="U136" s="5"/>
      <c r="V136" s="5"/>
    </row>
    <row r="137" spans="1:22" ht="14.5" customHeight="1" x14ac:dyDescent="0.35">
      <c r="A137" s="4" t="s">
        <v>575</v>
      </c>
      <c r="B137" s="4" t="s">
        <v>576</v>
      </c>
      <c r="C137" s="5"/>
      <c r="D137" s="4" t="s">
        <v>577</v>
      </c>
      <c r="E137" s="6">
        <v>45835</v>
      </c>
      <c r="F137" s="6">
        <v>46199</v>
      </c>
      <c r="G137" s="4" t="s">
        <v>34</v>
      </c>
      <c r="H137" s="4" t="s">
        <v>35</v>
      </c>
      <c r="I137" s="7">
        <v>597443.05000000005</v>
      </c>
      <c r="J137" s="4" t="s">
        <v>36</v>
      </c>
      <c r="K137" s="4" t="s">
        <v>24</v>
      </c>
      <c r="L137" s="4" t="s">
        <v>56</v>
      </c>
      <c r="M137" s="4" t="str">
        <f t="shared" si="2"/>
        <v>jack guzman</v>
      </c>
      <c r="N137" s="4" t="s">
        <v>57</v>
      </c>
      <c r="O137" s="4" t="s">
        <v>58</v>
      </c>
      <c r="P137" s="13">
        <v>3890</v>
      </c>
      <c r="Q137" s="13">
        <v>3208</v>
      </c>
      <c r="R137" s="13">
        <v>682</v>
      </c>
      <c r="S137" s="4" t="s">
        <v>40</v>
      </c>
      <c r="T137" s="5">
        <v>1</v>
      </c>
      <c r="U137" s="5"/>
      <c r="V137" s="5">
        <v>1</v>
      </c>
    </row>
    <row r="138" spans="1:22" ht="14.5" customHeight="1" x14ac:dyDescent="0.35">
      <c r="A138" s="4" t="s">
        <v>578</v>
      </c>
      <c r="B138" s="4" t="s">
        <v>579</v>
      </c>
      <c r="C138" s="5">
        <v>21364038</v>
      </c>
      <c r="D138" s="4" t="s">
        <v>580</v>
      </c>
      <c r="E138" s="6">
        <v>45838</v>
      </c>
      <c r="F138" s="6">
        <v>46203</v>
      </c>
      <c r="G138" s="4" t="s">
        <v>34</v>
      </c>
      <c r="H138" s="4" t="s">
        <v>35</v>
      </c>
      <c r="I138" s="7">
        <v>633725.48</v>
      </c>
      <c r="J138" s="4" t="s">
        <v>36</v>
      </c>
      <c r="K138" s="4" t="s">
        <v>24</v>
      </c>
      <c r="L138" s="4" t="s">
        <v>56</v>
      </c>
      <c r="M138" s="4" t="str">
        <f t="shared" si="2"/>
        <v>jack guzman</v>
      </c>
      <c r="N138" s="4" t="s">
        <v>57</v>
      </c>
      <c r="O138" s="4" t="s">
        <v>58</v>
      </c>
      <c r="P138" s="13">
        <v>4278</v>
      </c>
      <c r="Q138" s="13">
        <v>3311</v>
      </c>
      <c r="R138" s="13">
        <v>967</v>
      </c>
      <c r="S138" s="4" t="s">
        <v>40</v>
      </c>
      <c r="T138" s="5">
        <v>1</v>
      </c>
      <c r="U138" s="5"/>
      <c r="V138" s="5">
        <v>1</v>
      </c>
    </row>
    <row r="139" spans="1:22" ht="14.5" customHeight="1" x14ac:dyDescent="0.35">
      <c r="A139" s="4" t="s">
        <v>581</v>
      </c>
      <c r="B139" s="4" t="s">
        <v>582</v>
      </c>
      <c r="C139" s="5"/>
      <c r="D139" s="4" t="s">
        <v>583</v>
      </c>
      <c r="E139" s="6">
        <v>46057</v>
      </c>
      <c r="F139" s="6">
        <v>46199</v>
      </c>
      <c r="G139" s="4" t="s">
        <v>34</v>
      </c>
      <c r="H139" s="4" t="s">
        <v>35</v>
      </c>
      <c r="I139" s="7">
        <v>738011.34</v>
      </c>
      <c r="J139" s="4" t="s">
        <v>36</v>
      </c>
      <c r="K139" s="4" t="s">
        <v>24</v>
      </c>
      <c r="L139" s="4" t="s">
        <v>56</v>
      </c>
      <c r="M139" s="4" t="str">
        <f t="shared" si="2"/>
        <v>jack guzman</v>
      </c>
      <c r="N139" s="4" t="s">
        <v>57</v>
      </c>
      <c r="O139" s="4" t="s">
        <v>58</v>
      </c>
      <c r="P139" s="13">
        <v>4831</v>
      </c>
      <c r="Q139" s="13">
        <v>3960</v>
      </c>
      <c r="R139" s="13">
        <v>871</v>
      </c>
      <c r="S139" s="4" t="s">
        <v>40</v>
      </c>
      <c r="T139" s="5">
        <v>1</v>
      </c>
      <c r="U139" s="5"/>
      <c r="V139" s="5">
        <v>1</v>
      </c>
    </row>
    <row r="140" spans="1:22" ht="14.5" customHeight="1" x14ac:dyDescent="0.35">
      <c r="A140" s="4" t="s">
        <v>584</v>
      </c>
      <c r="B140" s="4" t="s">
        <v>585</v>
      </c>
      <c r="C140" s="5"/>
      <c r="D140" s="4" t="s">
        <v>586</v>
      </c>
      <c r="E140" s="6">
        <v>46057</v>
      </c>
      <c r="F140" s="6">
        <v>46199</v>
      </c>
      <c r="G140" s="4" t="s">
        <v>34</v>
      </c>
      <c r="H140" s="4" t="s">
        <v>35</v>
      </c>
      <c r="I140" s="7">
        <v>685583.55</v>
      </c>
      <c r="J140" s="4" t="s">
        <v>36</v>
      </c>
      <c r="K140" s="4" t="s">
        <v>24</v>
      </c>
      <c r="L140" s="4" t="s">
        <v>56</v>
      </c>
      <c r="M140" s="4" t="str">
        <f t="shared" si="2"/>
        <v>jack guzman</v>
      </c>
      <c r="N140" s="4" t="s">
        <v>57</v>
      </c>
      <c r="O140" s="4" t="s">
        <v>58</v>
      </c>
      <c r="P140" s="13">
        <v>4482</v>
      </c>
      <c r="Q140" s="13">
        <v>3675</v>
      </c>
      <c r="R140" s="13">
        <v>807</v>
      </c>
      <c r="S140" s="4" t="s">
        <v>40</v>
      </c>
      <c r="T140" s="5">
        <v>1</v>
      </c>
      <c r="U140" s="5"/>
      <c r="V140" s="5">
        <v>1</v>
      </c>
    </row>
    <row r="141" spans="1:22" ht="14.5" customHeight="1" x14ac:dyDescent="0.35">
      <c r="E141" s="10"/>
      <c r="F141" s="10"/>
      <c r="I141" s="11"/>
    </row>
    <row r="142" spans="1:22" ht="14.5" customHeight="1" x14ac:dyDescent="0.35">
      <c r="E142" s="10"/>
      <c r="F142" s="10"/>
      <c r="I142" s="11"/>
    </row>
    <row r="143" spans="1:22" ht="14.5" customHeight="1" x14ac:dyDescent="0.35">
      <c r="E143" s="10"/>
      <c r="F143" s="10"/>
      <c r="I143" s="11"/>
    </row>
    <row r="144" spans="1:22" ht="14.5" customHeight="1" x14ac:dyDescent="0.35">
      <c r="E144" s="10"/>
      <c r="F144" s="10"/>
      <c r="I144" s="11"/>
    </row>
    <row r="145" spans="5:9" ht="14.5" customHeight="1" x14ac:dyDescent="0.35">
      <c r="E145" s="10"/>
      <c r="F145" s="10"/>
      <c r="I145" s="11"/>
    </row>
    <row r="146" spans="5:9" ht="14.5" customHeight="1" x14ac:dyDescent="0.35">
      <c r="E146" s="10"/>
      <c r="F146" s="10"/>
      <c r="I146" s="11"/>
    </row>
    <row r="147" spans="5:9" ht="14.5" customHeight="1" x14ac:dyDescent="0.35">
      <c r="E147" s="10"/>
      <c r="F147" s="10"/>
      <c r="I147" s="11"/>
    </row>
    <row r="148" spans="5:9" ht="14.5" customHeight="1" x14ac:dyDescent="0.35">
      <c r="E148" s="10"/>
      <c r="F148" s="10"/>
      <c r="I148" s="11"/>
    </row>
    <row r="149" spans="5:9" ht="14.5" customHeight="1" x14ac:dyDescent="0.35">
      <c r="E149" s="10"/>
      <c r="F149" s="10"/>
      <c r="I149" s="11"/>
    </row>
    <row r="150" spans="5:9" ht="14.5" customHeight="1" x14ac:dyDescent="0.35">
      <c r="E150" s="10"/>
      <c r="F150" s="10"/>
      <c r="I150" s="11"/>
    </row>
    <row r="151" spans="5:9" ht="14.5" customHeight="1" x14ac:dyDescent="0.35">
      <c r="E151" s="10"/>
      <c r="F151" s="10"/>
      <c r="I151" s="11"/>
    </row>
    <row r="152" spans="5:9" ht="14.5" customHeight="1" x14ac:dyDescent="0.35">
      <c r="E152" s="10"/>
      <c r="F152" s="10"/>
      <c r="I152" s="11"/>
    </row>
    <row r="153" spans="5:9" ht="14.5" customHeight="1" x14ac:dyDescent="0.35">
      <c r="E153" s="10"/>
      <c r="F153" s="10"/>
      <c r="I153" s="11"/>
    </row>
    <row r="154" spans="5:9" ht="14.5" customHeight="1" x14ac:dyDescent="0.35">
      <c r="E154" s="10"/>
      <c r="F154" s="10"/>
      <c r="I154" s="11"/>
    </row>
    <row r="155" spans="5:9" ht="14.5" customHeight="1" x14ac:dyDescent="0.35">
      <c r="E155" s="10"/>
      <c r="F155" s="10"/>
      <c r="I155" s="11"/>
    </row>
    <row r="156" spans="5:9" ht="14.5" customHeight="1" x14ac:dyDescent="0.35">
      <c r="E156" s="10"/>
      <c r="F156" s="10"/>
      <c r="I156" s="11"/>
    </row>
    <row r="157" spans="5:9" ht="14.5" customHeight="1" x14ac:dyDescent="0.35">
      <c r="E157" s="10"/>
      <c r="F157" s="10"/>
      <c r="I157" s="11"/>
    </row>
    <row r="158" spans="5:9" ht="14.5" customHeight="1" x14ac:dyDescent="0.35">
      <c r="E158" s="10"/>
      <c r="F158" s="10"/>
      <c r="I158" s="11"/>
    </row>
    <row r="159" spans="5:9" ht="14.5" customHeight="1" x14ac:dyDescent="0.35">
      <c r="E159" s="10"/>
      <c r="F159" s="10"/>
      <c r="I159" s="11"/>
    </row>
    <row r="160" spans="5:9" ht="14.5" customHeight="1" x14ac:dyDescent="0.35">
      <c r="E160" s="10"/>
      <c r="F160" s="10"/>
      <c r="I160" s="11"/>
    </row>
    <row r="161" spans="5:9" ht="14.5" customHeight="1" x14ac:dyDescent="0.35">
      <c r="E161" s="10"/>
      <c r="F161" s="10"/>
      <c r="I161" s="11"/>
    </row>
    <row r="162" spans="5:9" ht="14.5" customHeight="1" x14ac:dyDescent="0.35">
      <c r="E162" s="10"/>
      <c r="F162" s="10"/>
      <c r="I162" s="11"/>
    </row>
    <row r="163" spans="5:9" ht="14.5" customHeight="1" x14ac:dyDescent="0.35">
      <c r="E163" s="10"/>
      <c r="F163" s="10"/>
      <c r="I163" s="11"/>
    </row>
    <row r="164" spans="5:9" ht="14.5" customHeight="1" x14ac:dyDescent="0.35">
      <c r="E164" s="10"/>
      <c r="F164" s="10"/>
      <c r="I164" s="11"/>
    </row>
    <row r="165" spans="5:9" ht="14.5" customHeight="1" x14ac:dyDescent="0.35">
      <c r="E165" s="10"/>
      <c r="F165" s="10"/>
      <c r="I165" s="11"/>
    </row>
    <row r="166" spans="5:9" ht="14.5" customHeight="1" x14ac:dyDescent="0.35">
      <c r="E166" s="10"/>
      <c r="F166" s="10"/>
      <c r="I166" s="11"/>
    </row>
    <row r="167" spans="5:9" ht="14.5" customHeight="1" x14ac:dyDescent="0.35">
      <c r="E167" s="10"/>
      <c r="F167" s="10"/>
      <c r="I167" s="11"/>
    </row>
    <row r="168" spans="5:9" ht="14.5" customHeight="1" x14ac:dyDescent="0.35">
      <c r="E168" s="10"/>
      <c r="F168" s="10"/>
      <c r="I168" s="11"/>
    </row>
    <row r="169" spans="5:9" ht="14.5" customHeight="1" x14ac:dyDescent="0.35">
      <c r="E169" s="10"/>
      <c r="F169" s="10"/>
      <c r="I169" s="11"/>
    </row>
    <row r="170" spans="5:9" ht="14.5" customHeight="1" x14ac:dyDescent="0.35">
      <c r="E170" s="10"/>
      <c r="F170" s="10"/>
      <c r="I170" s="11"/>
    </row>
    <row r="171" spans="5:9" ht="14.5" customHeight="1" x14ac:dyDescent="0.35">
      <c r="E171" s="10"/>
      <c r="F171" s="10"/>
      <c r="I171" s="11"/>
    </row>
    <row r="172" spans="5:9" ht="14.5" customHeight="1" x14ac:dyDescent="0.35">
      <c r="E172" s="10"/>
      <c r="F172" s="10"/>
      <c r="I172" s="11"/>
    </row>
    <row r="173" spans="5:9" ht="14.5" customHeight="1" x14ac:dyDescent="0.35">
      <c r="E173" s="10"/>
      <c r="F173" s="10"/>
      <c r="I173" s="11"/>
    </row>
    <row r="174" spans="5:9" ht="14.5" customHeight="1" x14ac:dyDescent="0.35">
      <c r="E174" s="10"/>
      <c r="F174" s="10"/>
      <c r="I174" s="11"/>
    </row>
    <row r="175" spans="5:9" ht="14.5" customHeight="1" x14ac:dyDescent="0.35">
      <c r="E175" s="10"/>
      <c r="F175" s="10"/>
      <c r="I175" s="11"/>
    </row>
    <row r="176" spans="5:9" ht="14.5" customHeight="1" x14ac:dyDescent="0.35">
      <c r="E176" s="10"/>
      <c r="F176" s="10"/>
      <c r="I176" s="11"/>
    </row>
    <row r="177" spans="5:9" ht="14.5" customHeight="1" x14ac:dyDescent="0.35">
      <c r="E177" s="10"/>
      <c r="F177" s="10"/>
      <c r="I177" s="11"/>
    </row>
    <row r="178" spans="5:9" ht="14.5" customHeight="1" x14ac:dyDescent="0.35">
      <c r="E178" s="10"/>
      <c r="F178" s="10"/>
      <c r="I178" s="11"/>
    </row>
    <row r="179" spans="5:9" ht="14.5" customHeight="1" x14ac:dyDescent="0.35">
      <c r="E179" s="10"/>
      <c r="F179" s="10"/>
      <c r="I179" s="11"/>
    </row>
    <row r="180" spans="5:9" ht="14.5" customHeight="1" x14ac:dyDescent="0.35">
      <c r="E180" s="10"/>
      <c r="F180" s="10"/>
      <c r="I180" s="11"/>
    </row>
    <row r="181" spans="5:9" ht="14.5" customHeight="1" x14ac:dyDescent="0.35">
      <c r="E181" s="10"/>
      <c r="F181" s="10"/>
      <c r="I181" s="11"/>
    </row>
    <row r="182" spans="5:9" ht="14.5" customHeight="1" x14ac:dyDescent="0.35">
      <c r="E182" s="10"/>
      <c r="F182" s="10"/>
      <c r="I182" s="11"/>
    </row>
    <row r="183" spans="5:9" ht="14.5" customHeight="1" x14ac:dyDescent="0.35">
      <c r="E183" s="10"/>
      <c r="F183" s="10"/>
      <c r="I183" s="11"/>
    </row>
    <row r="184" spans="5:9" ht="14.5" customHeight="1" x14ac:dyDescent="0.35">
      <c r="E184" s="10"/>
      <c r="F184" s="10"/>
      <c r="I184" s="11"/>
    </row>
    <row r="185" spans="5:9" ht="14.5" customHeight="1" x14ac:dyDescent="0.35">
      <c r="E185" s="10"/>
      <c r="F185" s="10"/>
      <c r="I185" s="11"/>
    </row>
    <row r="186" spans="5:9" ht="14.5" customHeight="1" x14ac:dyDescent="0.35">
      <c r="E186" s="10"/>
      <c r="F186" s="10"/>
      <c r="I186" s="11"/>
    </row>
    <row r="187" spans="5:9" ht="14.5" customHeight="1" x14ac:dyDescent="0.35">
      <c r="E187" s="10"/>
      <c r="F187" s="10"/>
      <c r="I187" s="11"/>
    </row>
    <row r="188" spans="5:9" ht="14.5" customHeight="1" x14ac:dyDescent="0.35">
      <c r="E188" s="10"/>
      <c r="F188" s="10"/>
      <c r="I188" s="11"/>
    </row>
    <row r="189" spans="5:9" ht="14.5" customHeight="1" x14ac:dyDescent="0.35">
      <c r="E189" s="10"/>
      <c r="F189" s="10"/>
      <c r="I189" s="11"/>
    </row>
  </sheetData>
  <pageMargins left="0.7" right="0.7" top="0.75" bottom="0.75" header="0.3" footer="0.3"/>
  <pageSetup scale="29" fitToHeight="10" orientation="landscape" r:id="rId1"/>
  <headerFooter>
    <oddHeader>&amp;C&amp;20&amp;F</oddHeader>
    <oddFooter>&amp;LPrinted: &amp;D  &amp;T&amp;RPage &amp;P 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2.BUILDING REPORTS-Monthly-Buil</vt:lpstr>
      <vt:lpstr>'2.BUILDING REPORTS-Monthly-Buil'!Print_Area</vt:lpstr>
      <vt:lpstr>'2.BUILDING REPORTS-Monthly-Buil'!Print_Titles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Hailey Emery</dc:creator>
  <cp:lastModifiedBy>Hailey Emery</cp:lastModifiedBy>
  <cp:lastPrinted>2026-07-07T23:35:41Z</cp:lastPrinted>
  <dcterms:created xsi:type="dcterms:W3CDTF">2026-06-11T20:49:47Z</dcterms:created>
  <dcterms:modified xsi:type="dcterms:W3CDTF">2026-07-07T23:46:46Z</dcterms:modified>
</cp:coreProperties>
</file>